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bucsorg.sharepoint.com/sites/Data/Events Sport/Individual Events/Canoeing/2023-24/Canoe Sprint/Results/"/>
    </mc:Choice>
  </mc:AlternateContent>
  <xr:revisionPtr revIDLastSave="0" documentId="8_{ACD7B38B-7769-4F82-A721-81EFFFE2DC06}" xr6:coauthVersionLast="47" xr6:coauthVersionMax="47" xr10:uidLastSave="{00000000-0000-0000-0000-000000000000}"/>
  <bookViews>
    <workbookView xWindow="28680" yWindow="-120" windowWidth="24240" windowHeight="13140" tabRatio="918" firstSheet="1" activeTab="14" xr2:uid="{00000000-000D-0000-FFFF-FFFF00000000}"/>
  </bookViews>
  <sheets>
    <sheet name="Canoe_ Sprint Championships - E" sheetId="1" state="hidden" r:id="rId1"/>
    <sheet name="Competitor Numbers" sheetId="22" r:id="rId2"/>
    <sheet name="Men's K1 500m" sheetId="6" r:id="rId3"/>
    <sheet name="Women's K1 500m" sheetId="7" r:id="rId4"/>
    <sheet name="Women's C1 200m" sheetId="5" r:id="rId5"/>
    <sheet name="Men's K1 2x200m" sheetId="16" r:id="rId6"/>
    <sheet name="Women's K1 2x200m" sheetId="17" r:id="rId7"/>
    <sheet name="Women's K1 200m" sheetId="3" r:id="rId8"/>
    <sheet name="Men's K1 200m" sheetId="2" r:id="rId9"/>
    <sheet name="Women's K1 5km" sheetId="11" r:id="rId10"/>
    <sheet name="Men's K1 5km" sheetId="10" r:id="rId11"/>
    <sheet name="Men's K2 500m" sheetId="14" r:id="rId12"/>
    <sheet name="Women's K2 500m" sheetId="15" r:id="rId13"/>
    <sheet name="Para Va'a Exhibition 200m" sheetId="21" r:id="rId14"/>
    <sheet name="Men's K2 200m" sheetId="12" r:id="rId15"/>
    <sheet name="Women's K2 200m" sheetId="13" r:id="rId16"/>
    <sheet name="Women's C1 500m" sheetId="9" state="hidden" r:id="rId17"/>
    <sheet name="Women's C1 5km" sheetId="19" state="hidden" r:id="rId18"/>
  </sheets>
  <definedNames>
    <definedName name="_xlnm._FilterDatabase" localSheetId="0" hidden="1">'Canoe_ Sprint Championships - E'!$A$1:$BQ$53</definedName>
    <definedName name="_xlnm._FilterDatabase" localSheetId="8" hidden="1">'Men''s K1 200m'!$B$1:$C$1</definedName>
    <definedName name="_xlnm._FilterDatabase" localSheetId="5" hidden="1">'Men''s K1 2x200m'!$B$1:$C$1</definedName>
    <definedName name="_xlnm._FilterDatabase" localSheetId="2" hidden="1">'Men''s K1 500m'!$B$1:$C$1</definedName>
    <definedName name="_xlnm._FilterDatabase" localSheetId="10" hidden="1">'Men''s K1 5km'!$B$1:$C$1</definedName>
    <definedName name="_xlnm._FilterDatabase" localSheetId="14" hidden="1">'Men''s K2 200m'!$B$1:$C$1</definedName>
    <definedName name="_xlnm._FilterDatabase" localSheetId="11" hidden="1">'Men''s K2 500m'!$B$1:$C$1</definedName>
    <definedName name="_xlnm._FilterDatabase" localSheetId="13" hidden="1">'Para Va''a Exhibition 200m'!$B$1:$C$1</definedName>
    <definedName name="_xlnm._FilterDatabase" localSheetId="4" hidden="1">'Women''s C1 200m'!$B$1:$C$1</definedName>
    <definedName name="_xlnm._FilterDatabase" localSheetId="16" hidden="1">'Women''s C1 500m'!$B$1:$C$1</definedName>
    <definedName name="_xlnm._FilterDatabase" localSheetId="17" hidden="1">'Women''s C1 5km'!$B$1:$C$1</definedName>
    <definedName name="_xlnm._FilterDatabase" localSheetId="7" hidden="1">'Women''s K1 200m'!$B$1:$C$1</definedName>
    <definedName name="_xlnm._FilterDatabase" localSheetId="6" hidden="1">'Women''s K1 2x200m'!$B$1:$C$1</definedName>
    <definedName name="_xlnm._FilterDatabase" localSheetId="3" hidden="1">'Women''s K1 500m'!$B$1:$C$1</definedName>
    <definedName name="_xlnm._FilterDatabase" localSheetId="9" hidden="1">'Women''s K1 5km'!$B$1:$C$1</definedName>
    <definedName name="_xlnm._FilterDatabase" localSheetId="15" hidden="1">'Women''s K2 200m'!$B$1:$C$1</definedName>
    <definedName name="_xlnm._FilterDatabase" localSheetId="12" hidden="1">'Women''s K2 500m'!$B$1:$C$1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2" l="1"/>
  <c r="A12" i="12"/>
  <c r="A11" i="12"/>
  <c r="A10" i="12"/>
  <c r="A9" i="12"/>
  <c r="A8" i="12"/>
  <c r="A5" i="12"/>
  <c r="A4" i="12"/>
  <c r="A3" i="12"/>
  <c r="A2" i="12"/>
  <c r="A7" i="12"/>
  <c r="A6" i="12"/>
  <c r="A5" i="15"/>
  <c r="A7" i="15"/>
  <c r="A10" i="16"/>
  <c r="A8" i="16"/>
  <c r="A2" i="19"/>
  <c r="A2" i="9"/>
  <c r="A9" i="13"/>
  <c r="A6" i="13"/>
  <c r="A7" i="13"/>
  <c r="A4" i="13"/>
  <c r="A5" i="13"/>
  <c r="A2" i="13"/>
  <c r="A3" i="13"/>
  <c r="A10" i="13"/>
  <c r="A11" i="13"/>
  <c r="A8" i="13"/>
  <c r="A3" i="21"/>
  <c r="A2" i="21"/>
  <c r="A11" i="15"/>
  <c r="A4" i="15"/>
  <c r="A2" i="15"/>
  <c r="A3" i="15"/>
  <c r="A6" i="15"/>
  <c r="A8" i="15"/>
  <c r="A9" i="15"/>
  <c r="A10" i="15"/>
  <c r="A11" i="10"/>
  <c r="A13" i="10"/>
  <c r="A14" i="10"/>
  <c r="A2" i="10"/>
  <c r="A5" i="10"/>
  <c r="A4" i="10"/>
  <c r="A16" i="10"/>
  <c r="A3" i="10"/>
  <c r="A7" i="10"/>
  <c r="A10" i="10"/>
  <c r="A12" i="10"/>
  <c r="A6" i="10"/>
  <c r="A17" i="10"/>
  <c r="A8" i="10"/>
  <c r="A9" i="10"/>
  <c r="A15" i="10"/>
  <c r="A8" i="11"/>
  <c r="A3" i="11"/>
  <c r="A4" i="11"/>
  <c r="A13" i="11"/>
  <c r="A12" i="11"/>
  <c r="A2" i="11"/>
  <c r="A5" i="11"/>
  <c r="A11" i="11"/>
  <c r="A10" i="11"/>
  <c r="A7" i="11"/>
  <c r="A9" i="11"/>
  <c r="A6" i="11"/>
  <c r="A14" i="2"/>
  <c r="A5" i="2"/>
  <c r="A17" i="2"/>
  <c r="A9" i="2"/>
  <c r="A15" i="2"/>
  <c r="A19" i="2"/>
  <c r="A2" i="2"/>
  <c r="A10" i="2"/>
  <c r="A7" i="2"/>
  <c r="A22" i="2"/>
  <c r="A20" i="2"/>
  <c r="A3" i="2"/>
  <c r="A12" i="2"/>
  <c r="A16" i="2"/>
  <c r="A13" i="2"/>
  <c r="A8" i="2"/>
  <c r="A11" i="2"/>
  <c r="A21" i="2"/>
  <c r="A24" i="2"/>
  <c r="A6" i="2"/>
  <c r="A4" i="2"/>
  <c r="A23" i="2"/>
  <c r="A18" i="2"/>
  <c r="A8" i="3"/>
  <c r="A2" i="3"/>
  <c r="A4" i="3"/>
  <c r="A13" i="3"/>
  <c r="A17" i="3"/>
  <c r="A7" i="3"/>
  <c r="A14" i="3"/>
  <c r="A15" i="3"/>
  <c r="A16" i="3"/>
  <c r="A18" i="3"/>
  <c r="A10" i="3"/>
  <c r="A3" i="3"/>
  <c r="A9" i="3"/>
  <c r="A19" i="3"/>
  <c r="A5" i="3"/>
  <c r="A6" i="3"/>
  <c r="A11" i="3"/>
  <c r="A12" i="3"/>
  <c r="A9" i="17"/>
  <c r="A4" i="17"/>
  <c r="A5" i="17"/>
  <c r="A2" i="17"/>
  <c r="A3" i="17"/>
  <c r="A6" i="17"/>
  <c r="A7" i="17"/>
  <c r="A10" i="17"/>
  <c r="A11" i="17"/>
  <c r="A8" i="17"/>
  <c r="A9" i="16"/>
  <c r="A2" i="16"/>
  <c r="A3" i="16"/>
  <c r="A6" i="16"/>
  <c r="A7" i="16"/>
  <c r="A11" i="16"/>
  <c r="A4" i="16"/>
  <c r="A5" i="16"/>
  <c r="A12" i="16"/>
  <c r="A13" i="16"/>
  <c r="A2" i="5"/>
  <c r="A15" i="7"/>
  <c r="A6" i="7"/>
  <c r="A9" i="7"/>
  <c r="A10" i="7"/>
  <c r="A18" i="7"/>
  <c r="A7" i="7"/>
  <c r="A4" i="7"/>
  <c r="A14" i="7"/>
  <c r="A19" i="7"/>
  <c r="A3" i="7"/>
  <c r="A2" i="7"/>
  <c r="A16" i="7"/>
  <c r="A20" i="7"/>
  <c r="A8" i="7"/>
  <c r="A11" i="7"/>
  <c r="A13" i="7"/>
  <c r="A21" i="7"/>
  <c r="A12" i="7"/>
  <c r="A5" i="7"/>
  <c r="A22" i="7"/>
  <c r="A17" i="7"/>
  <c r="A4" i="6"/>
  <c r="A3" i="6"/>
  <c r="A18" i="6"/>
  <c r="A19" i="6"/>
  <c r="A22" i="6"/>
  <c r="A14" i="6"/>
  <c r="A2" i="6"/>
  <c r="A21" i="6"/>
  <c r="A20" i="6"/>
  <c r="A13" i="6"/>
  <c r="A24" i="6"/>
  <c r="A5" i="6"/>
  <c r="A9" i="6"/>
  <c r="A23" i="6"/>
  <c r="A25" i="6"/>
  <c r="A15" i="6"/>
  <c r="A26" i="6"/>
  <c r="A8" i="6"/>
  <c r="A7" i="6"/>
  <c r="A27" i="6"/>
  <c r="A10" i="6"/>
  <c r="A12" i="6"/>
  <c r="A28" i="6"/>
  <c r="A11" i="6"/>
  <c r="A16" i="6"/>
  <c r="A6" i="6"/>
  <c r="A29" i="6"/>
  <c r="A17" i="6"/>
</calcChain>
</file>

<file path=xl/sharedStrings.xml><?xml version="1.0" encoding="utf-8"?>
<sst xmlns="http://schemas.openxmlformats.org/spreadsheetml/2006/main" count="1610" uniqueCount="355">
  <si>
    <t>Player</t>
  </si>
  <si>
    <t>Stage 2</t>
  </si>
  <si>
    <t>Gender</t>
  </si>
  <si>
    <t>BUCS Canoeing 23-24_Do you wish to borrow a boat?</t>
  </si>
  <si>
    <t>BUCS Canoeing 23-24_How many years of paddling experience do you have?</t>
  </si>
  <si>
    <t>Institution</t>
  </si>
  <si>
    <t>BUCS Canoeing 23-24_Please enter your sprint ability (Men's Canoe)</t>
  </si>
  <si>
    <t>BUCS Canoeing 23-24_Please enter your sprint ability (Men's Kayak)</t>
  </si>
  <si>
    <t>BUCS Canoeing 23-24_Please enter your sprint ability (Women's Canoe)</t>
  </si>
  <si>
    <t>BUCS Canoeing 23-24_Please enter your sprint ability (Women's Kayak)</t>
  </si>
  <si>
    <t>BUCS Canoeing 23-24_What is the make of the boat you would ideally like to borrow? (K1/C1)</t>
  </si>
  <si>
    <t>BUCS Canoeing 23-24_What is the make of the boat you would ideally like to borrow? (K2/C2)</t>
  </si>
  <si>
    <t>BUCS Canoeing 23-24_What is the model of the boat you would ideally like to borrow? (K1/C1)</t>
  </si>
  <si>
    <t>BUCS Canoeing 23-24_What is the model of the boat you would ideally like to borrow? (K2/C2)</t>
  </si>
  <si>
    <t>BUCS Canoeing 23-24_What is the size of the boat you would ideally like to borrow? (K1/C1)</t>
  </si>
  <si>
    <t>BUCS Canoeing 23-24_What is the size of the boat you would ideally like to borrow? (K2/C2)</t>
  </si>
  <si>
    <t>BUCS Canoeing 23-24_What is your Height? (CM)</t>
  </si>
  <si>
    <t>BUCS Canoeing 23-24_What is your level of paddling experience?</t>
  </si>
  <si>
    <t>BUCS Canoeing 23-24_What is your weight? (Kg)</t>
  </si>
  <si>
    <t>BUCS Canoeing 23-24_Which events are you entering?</t>
  </si>
  <si>
    <t>Men's K1 200m Status</t>
  </si>
  <si>
    <t>Men's K1 200m Rank</t>
  </si>
  <si>
    <t>Women's K1 200m Status</t>
  </si>
  <si>
    <t>Women's K1 200m Rank</t>
  </si>
  <si>
    <t>Men's C1 200m  Status</t>
  </si>
  <si>
    <t>Men's C1 200m  Rank</t>
  </si>
  <si>
    <t>Women's C1 200m  Status</t>
  </si>
  <si>
    <t>Women's C1 200m  Rank</t>
  </si>
  <si>
    <t>Men's K1 500m Status</t>
  </si>
  <si>
    <t>Men's K1 500m Rank</t>
  </si>
  <si>
    <t>Women's K1 500m  Status</t>
  </si>
  <si>
    <t>Women's K1 500m  Rank</t>
  </si>
  <si>
    <t>Men's C1 500m  Status</t>
  </si>
  <si>
    <t>Men's C1 500m  Rank</t>
  </si>
  <si>
    <t>Women's C1 500m  Status</t>
  </si>
  <si>
    <t>Women's C1 500m  Rank</t>
  </si>
  <si>
    <t>Men's K1 5,000m Status</t>
  </si>
  <si>
    <t>Men's K1 5,000m Rank</t>
  </si>
  <si>
    <t>Women's K1 5,000m  Status</t>
  </si>
  <si>
    <t>Women's K1 5,000m  Rank</t>
  </si>
  <si>
    <t>Men's K2 200m Status</t>
  </si>
  <si>
    <t>Men's K2 200m Rank</t>
  </si>
  <si>
    <t>Women's K2 200m  Status</t>
  </si>
  <si>
    <t>Women's K2 200m  Rank</t>
  </si>
  <si>
    <t>Men's K2 500m Status</t>
  </si>
  <si>
    <t>Men's K2 500m Rank</t>
  </si>
  <si>
    <t>Women's K2 500m  Status</t>
  </si>
  <si>
    <t>Women's K2 500m  Rank</t>
  </si>
  <si>
    <t>Men's K1 2x200m Relay  Status</t>
  </si>
  <si>
    <t>Men's K1 2x200m Relay  Rank</t>
  </si>
  <si>
    <t>Women's K1 2x200m Relay  Status</t>
  </si>
  <si>
    <t>Women's K1 2x200m Relay  Rank</t>
  </si>
  <si>
    <t>Open Katacanoe 200m  Status</t>
  </si>
  <si>
    <t>Open Katacanoe 200m  Rank</t>
  </si>
  <si>
    <t>Men's C1 5,000m Status</t>
  </si>
  <si>
    <t>Men's C1 5,000m Rank</t>
  </si>
  <si>
    <t>Women's C1 5,000m Status</t>
  </si>
  <si>
    <t>Women's C1 5,000m Rank</t>
  </si>
  <si>
    <t>Men's Open 200m Status</t>
  </si>
  <si>
    <t>Men's Open 200m Rank</t>
  </si>
  <si>
    <t>Women's Open 200m Status</t>
  </si>
  <si>
    <t>Women's Open 200m Rank</t>
  </si>
  <si>
    <t>Men's Open 500m Status</t>
  </si>
  <si>
    <t>Men's Open 500m Rank</t>
  </si>
  <si>
    <t>Women's Open 500m  Status</t>
  </si>
  <si>
    <t>Women's Open 500m  Rank</t>
  </si>
  <si>
    <t>Open 3x66m Relay  Status</t>
  </si>
  <si>
    <t>Open 3x66m Relay  Rank</t>
  </si>
  <si>
    <t>Festival Ticket Status</t>
  </si>
  <si>
    <t>Festival Ticket Rank</t>
  </si>
  <si>
    <t>Yes</t>
  </si>
  <si>
    <t>Men's B</t>
  </si>
  <si>
    <t>Men's C</t>
  </si>
  <si>
    <t>Beginner - 1 or 2 sessions</t>
  </si>
  <si>
    <t>Bea Clark</t>
  </si>
  <si>
    <t>Woman</t>
  </si>
  <si>
    <t>Nottingham</t>
  </si>
  <si>
    <t>Women's B</t>
  </si>
  <si>
    <t>N/a</t>
  </si>
  <si>
    <t>Nelo</t>
  </si>
  <si>
    <t>Quattro</t>
  </si>
  <si>
    <t>M</t>
  </si>
  <si>
    <t>Intermediate - more than 10 sessions</t>
  </si>
  <si>
    <t>Non Guaranteed</t>
  </si>
  <si>
    <t>Amy Green</t>
  </si>
  <si>
    <t>No</t>
  </si>
  <si>
    <t xml:space="preserve">Na </t>
  </si>
  <si>
    <t>Na</t>
  </si>
  <si>
    <t>Katie Pocklington</t>
  </si>
  <si>
    <t>Lucy Guest</t>
  </si>
  <si>
    <t>Kate Hipkins</t>
  </si>
  <si>
    <t>K2</t>
  </si>
  <si>
    <t xml:space="preserve">K2 Nelo </t>
  </si>
  <si>
    <t>Elise Montagna</t>
  </si>
  <si>
    <t xml:space="preserve"> </t>
  </si>
  <si>
    <t>Will Eyles</t>
  </si>
  <si>
    <t>Man</t>
  </si>
  <si>
    <t>Unranked</t>
  </si>
  <si>
    <t xml:space="preserve">Nelo </t>
  </si>
  <si>
    <t xml:space="preserve">No Preference </t>
  </si>
  <si>
    <t xml:space="preserve">Cinco </t>
  </si>
  <si>
    <t>M/L</t>
  </si>
  <si>
    <t>Michael Motha</t>
  </si>
  <si>
    <t>N/A</t>
  </si>
  <si>
    <t>Men's Open 200m,Men's Open 5000m,</t>
  </si>
  <si>
    <t>Finn Cadell</t>
  </si>
  <si>
    <t>Men's A</t>
  </si>
  <si>
    <t>Finn Johnson</t>
  </si>
  <si>
    <t>NA</t>
  </si>
  <si>
    <t>Lucas Huan</t>
  </si>
  <si>
    <t>Warwick</t>
  </si>
  <si>
    <t>Becky Pemble</t>
  </si>
  <si>
    <t>Canterbury CC</t>
  </si>
  <si>
    <t>Sophie Young</t>
  </si>
  <si>
    <t>Loughborough</t>
  </si>
  <si>
    <t>n/a</t>
  </si>
  <si>
    <t>Novice - 2 to 10 sessions</t>
  </si>
  <si>
    <t>Catrin Schröder</t>
  </si>
  <si>
    <t>Milly Pepper</t>
  </si>
  <si>
    <t>Women's C</t>
  </si>
  <si>
    <t>Amy Thomson</t>
  </si>
  <si>
    <t>Benji Cabrera</t>
  </si>
  <si>
    <t>Nottingham Trent</t>
  </si>
  <si>
    <t>Sam Cribbett</t>
  </si>
  <si>
    <t>Joel Crampton</t>
  </si>
  <si>
    <t>Gabriel Popham Coveley</t>
  </si>
  <si>
    <t>Any nelo</t>
  </si>
  <si>
    <t>L or ml</t>
  </si>
  <si>
    <t>Dominic Stanley</t>
  </si>
  <si>
    <t>Cinco, Sete, Quattro</t>
  </si>
  <si>
    <t>L</t>
  </si>
  <si>
    <t>Jessica Urquhart</t>
  </si>
  <si>
    <t>Kerry Christie</t>
  </si>
  <si>
    <t>Emma Christie</t>
  </si>
  <si>
    <t>Molly Sandercock</t>
  </si>
  <si>
    <t>Rowan Copland</t>
  </si>
  <si>
    <t>James Jackson</t>
  </si>
  <si>
    <t>Joshua Perry</t>
  </si>
  <si>
    <t>Men's D</t>
  </si>
  <si>
    <t>Nishchay Bhalla</t>
  </si>
  <si>
    <t>Matilda Enoch</t>
  </si>
  <si>
    <t>Oxford Brookes</t>
  </si>
  <si>
    <t xml:space="preserve">Quattro k1 </t>
  </si>
  <si>
    <t xml:space="preserve">ML </t>
  </si>
  <si>
    <t>Peter Skinner</t>
  </si>
  <si>
    <t>Royal Holloway</t>
  </si>
  <si>
    <t>Men's Open 200m,Men's Open 5000m,Men's Open 500m,</t>
  </si>
  <si>
    <t>Grace Anderson</t>
  </si>
  <si>
    <t>East Anglia</t>
  </si>
  <si>
    <t>Elizabeth Radlett</t>
  </si>
  <si>
    <t>Unsure, will confirm at a later date</t>
  </si>
  <si>
    <t>Katie rayner</t>
  </si>
  <si>
    <t>Unsure</t>
  </si>
  <si>
    <t>Jemima Sparks</t>
  </si>
  <si>
    <t>K1</t>
  </si>
  <si>
    <t>unsure, will confirm at a later date</t>
  </si>
  <si>
    <t>Toby Booth</t>
  </si>
  <si>
    <t>Aidan Davis</t>
  </si>
  <si>
    <t>Not sure</t>
  </si>
  <si>
    <t>M or ML</t>
  </si>
  <si>
    <t>Jonathan MacTavish</t>
  </si>
  <si>
    <t>Sheffield</t>
  </si>
  <si>
    <t>Ethan Jack</t>
  </si>
  <si>
    <t>Zedtech</t>
  </si>
  <si>
    <t>Any</t>
  </si>
  <si>
    <t>Beta</t>
  </si>
  <si>
    <t>Something fast, stability 2/3 would be good</t>
  </si>
  <si>
    <t>needs to fit 2 men one 70 and one 90kg</t>
  </si>
  <si>
    <t>Timothy Dowden</t>
  </si>
  <si>
    <t>ML</t>
  </si>
  <si>
    <t>Eddie Mackintosh</t>
  </si>
  <si>
    <t xml:space="preserve">Quattro or similar </t>
  </si>
  <si>
    <t>Quattro etc</t>
  </si>
  <si>
    <t>Nathaniel Fuller</t>
  </si>
  <si>
    <t>nelo</t>
  </si>
  <si>
    <t>quattro</t>
  </si>
  <si>
    <t>Large</t>
  </si>
  <si>
    <t>Lewis Smith</t>
  </si>
  <si>
    <t>St Mary’s</t>
  </si>
  <si>
    <t>Anna Palmer</t>
  </si>
  <si>
    <t>Imperial</t>
  </si>
  <si>
    <t>Women's A</t>
  </si>
  <si>
    <t>no</t>
  </si>
  <si>
    <t>Women's Open 200m,Women's Open 500m,Women's Open 5000m,</t>
  </si>
  <si>
    <t>Joshua Bell</t>
  </si>
  <si>
    <t>Unsure, will confirm at later date</t>
  </si>
  <si>
    <t>Harvey Rose</t>
  </si>
  <si>
    <t xml:space="preserve">Unsure </t>
  </si>
  <si>
    <t>Eden Hoppe Tarr</t>
  </si>
  <si>
    <t>Gen Hunter</t>
  </si>
  <si>
    <t>Glasgow</t>
  </si>
  <si>
    <t>Women's Open 200m,Women's Open 5000m,Women's Open 500m,</t>
  </si>
  <si>
    <t>Philip Levkovskyy</t>
  </si>
  <si>
    <t>Reading</t>
  </si>
  <si>
    <t>Will Kemp</t>
  </si>
  <si>
    <t>Swansea</t>
  </si>
  <si>
    <t>Small</t>
  </si>
  <si>
    <t>Rhys Hill</t>
  </si>
  <si>
    <t>Competitor No.</t>
  </si>
  <si>
    <t>Heat 1 Lane</t>
  </si>
  <si>
    <t>Heat 2 Lane</t>
  </si>
  <si>
    <t>Heat 3 Lane</t>
  </si>
  <si>
    <t>Heat 4 Lane</t>
  </si>
  <si>
    <t>Heat 5 Lane</t>
  </si>
  <si>
    <t>Heat 6 Lane</t>
  </si>
  <si>
    <t>Boat No.</t>
  </si>
  <si>
    <t>Isaac Pipe</t>
  </si>
  <si>
    <t>Imogen Hunter</t>
  </si>
  <si>
    <t>Shaun Cook</t>
  </si>
  <si>
    <t>Norwich</t>
  </si>
  <si>
    <t>Semi Final 1 Lane</t>
  </si>
  <si>
    <t>Semi Final 1 Finish Time</t>
  </si>
  <si>
    <t>Semi Final 1 Position</t>
  </si>
  <si>
    <t>Semi Final 2 Lane</t>
  </si>
  <si>
    <t>Semi Final 2 Finish Time</t>
  </si>
  <si>
    <t>Semi Final 2 Position</t>
  </si>
  <si>
    <t>Final
Lane</t>
  </si>
  <si>
    <t>Final Time</t>
  </si>
  <si>
    <t>Final Position</t>
  </si>
  <si>
    <t>Semi Final 3 Lane</t>
  </si>
  <si>
    <t>Semi Final 3 Finish Time</t>
  </si>
  <si>
    <t>Semi Final 3 Position</t>
  </si>
  <si>
    <t>Heat 1
Finish Time</t>
  </si>
  <si>
    <t>Heat  1 Position</t>
  </si>
  <si>
    <t>Heat 2
Finish Time</t>
  </si>
  <si>
    <t>Heat  2 Position</t>
  </si>
  <si>
    <t>Heat 3
Finish Time</t>
  </si>
  <si>
    <t>Heat  3 Position</t>
  </si>
  <si>
    <t>Heat 4
Finish Time</t>
  </si>
  <si>
    <t>Heat  4 Position</t>
  </si>
  <si>
    <t>Heat 5
Finish Time</t>
  </si>
  <si>
    <t>Heat  5 Position</t>
  </si>
  <si>
    <t>Heat 6
Finish Time</t>
  </si>
  <si>
    <t>Heat  6 Position</t>
  </si>
  <si>
    <t>Will Towler</t>
  </si>
  <si>
    <t>DNS</t>
  </si>
  <si>
    <t>02.29.20</t>
  </si>
  <si>
    <t>02.00.73</t>
  </si>
  <si>
    <t>01.57.63</t>
  </si>
  <si>
    <t>02.56.28</t>
  </si>
  <si>
    <t>02.03.60</t>
  </si>
  <si>
    <t>02.01.68</t>
  </si>
  <si>
    <t>03.35.85</t>
  </si>
  <si>
    <t>03.19.84</t>
  </si>
  <si>
    <t>02.16.45</t>
  </si>
  <si>
    <t>02.03.81</t>
  </si>
  <si>
    <t>02.09.09</t>
  </si>
  <si>
    <t>03.04.60</t>
  </si>
  <si>
    <t>02.46.57</t>
  </si>
  <si>
    <t>02.07.46</t>
  </si>
  <si>
    <t>02.13.78</t>
  </si>
  <si>
    <t>02.05.13</t>
  </si>
  <si>
    <t>02.25.85</t>
  </si>
  <si>
    <t>02.18.96</t>
  </si>
  <si>
    <t>02.05.97</t>
  </si>
  <si>
    <t>02.40.94</t>
  </si>
  <si>
    <t>02.05.24</t>
  </si>
  <si>
    <t>02.25.69</t>
  </si>
  <si>
    <t>01.59.69</t>
  </si>
  <si>
    <t>02.47.56</t>
  </si>
  <si>
    <t>03.07.66</t>
  </si>
  <si>
    <t>02.19.35</t>
  </si>
  <si>
    <t>02.19.12</t>
  </si>
  <si>
    <t>02.21.22</t>
  </si>
  <si>
    <t>02.18.10</t>
  </si>
  <si>
    <t>02.17.28</t>
  </si>
  <si>
    <t>02.27.28</t>
  </si>
  <si>
    <t>02.46.34</t>
  </si>
  <si>
    <t>02.21.31</t>
  </si>
  <si>
    <t>02.27.31</t>
  </si>
  <si>
    <t>02.32.28</t>
  </si>
  <si>
    <t>03.10.91</t>
  </si>
  <si>
    <t>02.19.53</t>
  </si>
  <si>
    <t>02.16.78</t>
  </si>
  <si>
    <t>02.26.16</t>
  </si>
  <si>
    <t>02.28.79</t>
  </si>
  <si>
    <t>03.07.22</t>
  </si>
  <si>
    <t>02.29.50</t>
  </si>
  <si>
    <t>02.38.38</t>
  </si>
  <si>
    <t>03.42.28</t>
  </si>
  <si>
    <t>00.52.81</t>
  </si>
  <si>
    <t>02.11.50</t>
  </si>
  <si>
    <t>02.16.66</t>
  </si>
  <si>
    <t>01.59.97</t>
  </si>
  <si>
    <t>02.13.28</t>
  </si>
  <si>
    <t>02.10.50</t>
  </si>
  <si>
    <t>01.57.69</t>
  </si>
  <si>
    <t>02.03.97</t>
  </si>
  <si>
    <t>02.09.32</t>
  </si>
  <si>
    <t>01.53.53</t>
  </si>
  <si>
    <t>01.54.15</t>
  </si>
  <si>
    <t>02.23.34</t>
  </si>
  <si>
    <t>02.11.10</t>
  </si>
  <si>
    <t>01.55.25</t>
  </si>
  <si>
    <t>01.55.57</t>
  </si>
  <si>
    <t>02.27.03</t>
  </si>
  <si>
    <t>02.25.54</t>
  </si>
  <si>
    <t>02.15.31</t>
  </si>
  <si>
    <t>02.13.03</t>
  </si>
  <si>
    <t>02.31.56</t>
  </si>
  <si>
    <t>02.15.56</t>
  </si>
  <si>
    <t>02.21.84</t>
  </si>
  <si>
    <t>02.09.72</t>
  </si>
  <si>
    <t>02.11.28</t>
  </si>
  <si>
    <t>02.17.47</t>
  </si>
  <si>
    <t>02.33.50</t>
  </si>
  <si>
    <t>02.15.54</t>
  </si>
  <si>
    <t>02.09.82</t>
  </si>
  <si>
    <t>02.19.62</t>
  </si>
  <si>
    <t>02.12.50</t>
  </si>
  <si>
    <t>02.26.84</t>
  </si>
  <si>
    <t>01.53.09</t>
  </si>
  <si>
    <t>01.50.50</t>
  </si>
  <si>
    <t>01.51.16</t>
  </si>
  <si>
    <t>01.54.91</t>
  </si>
  <si>
    <t>01.56.44</t>
  </si>
  <si>
    <t>02.11.38</t>
  </si>
  <si>
    <t>02.10.25</t>
  </si>
  <si>
    <t>02.11.90</t>
  </si>
  <si>
    <t>02.07.41</t>
  </si>
  <si>
    <t>02.11.59</t>
  </si>
  <si>
    <t>01.28.45</t>
  </si>
  <si>
    <t>01.24.52</t>
  </si>
  <si>
    <t>01.27.56</t>
  </si>
  <si>
    <t>01.42.62</t>
  </si>
  <si>
    <t>01.39.03</t>
  </si>
  <si>
    <t>02.28.34</t>
  </si>
  <si>
    <t>01.41.89</t>
  </si>
  <si>
    <t>01.36.03</t>
  </si>
  <si>
    <t>01.33.66</t>
  </si>
  <si>
    <t>01.49.82</t>
  </si>
  <si>
    <t>01.41.22</t>
  </si>
  <si>
    <t>01.44.20</t>
  </si>
  <si>
    <t>01.21.33</t>
  </si>
  <si>
    <t>01.21.32</t>
  </si>
  <si>
    <t>01.24.44</t>
  </si>
  <si>
    <t>01.28.50</t>
  </si>
  <si>
    <t>01.10.26</t>
  </si>
  <si>
    <t>01.07.97</t>
  </si>
  <si>
    <t>1.24.43</t>
  </si>
  <si>
    <t>1.07.06</t>
  </si>
  <si>
    <t>1.01.88</t>
  </si>
  <si>
    <t>N.B. Becky Pemble withdrew from Semi Final, next fastest time across all heats promoted to semi final</t>
  </si>
  <si>
    <t>DNF</t>
  </si>
  <si>
    <t>01.42.15</t>
  </si>
  <si>
    <t>01.42.50</t>
  </si>
  <si>
    <t>01.48.82</t>
  </si>
  <si>
    <t>01.48.87</t>
  </si>
  <si>
    <t>02.35.48</t>
  </si>
  <si>
    <t>02.10.51</t>
  </si>
  <si>
    <t>02.01.72</t>
  </si>
  <si>
    <t>01.59.72</t>
  </si>
  <si>
    <t>02.02.57</t>
  </si>
  <si>
    <t>1.03.78</t>
  </si>
  <si>
    <t>1.05.12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</si>
</sst>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Lato"/>
      <family val="2"/>
    </font>
    <font>
      <sz val="10"/>
      <color theme="1"/>
      <name val="Lato"/>
      <family val="2"/>
    </font>
    <font>
      <sz val="18"/>
      <color theme="3"/>
      <name val="Aptos Display"/>
      <family val="2"/>
      <scheme val="major"/>
    </font>
    <font>
      <b/>
      <sz val="15"/>
      <color theme="3"/>
      <name val="Lato"/>
      <family val="2"/>
    </font>
    <font>
      <b/>
      <sz val="13"/>
      <color theme="3"/>
      <name val="Lato"/>
      <family val="2"/>
    </font>
    <font>
      <b/>
      <sz val="11"/>
      <color theme="3"/>
      <name val="Lato"/>
      <family val="2"/>
    </font>
    <font>
      <sz val="10"/>
      <color rgb="FF006100"/>
      <name val="Lato"/>
      <family val="2"/>
    </font>
    <font>
      <sz val="10"/>
      <color rgb="FF9C0006"/>
      <name val="Lato"/>
      <family val="2"/>
    </font>
    <font>
      <sz val="10"/>
      <color rgb="FF9C5700"/>
      <name val="Lato"/>
      <family val="2"/>
    </font>
    <font>
      <sz val="10"/>
      <color rgb="FF3F3F76"/>
      <name val="Lato"/>
      <family val="2"/>
    </font>
    <font>
      <b/>
      <sz val="10"/>
      <color rgb="FF3F3F3F"/>
      <name val="Lato"/>
      <family val="2"/>
    </font>
    <font>
      <b/>
      <sz val="10"/>
      <color rgb="FFFA7D00"/>
      <name val="Lato"/>
      <family val="2"/>
    </font>
    <font>
      <sz val="10"/>
      <color rgb="FFFA7D00"/>
      <name val="Lato"/>
      <family val="2"/>
    </font>
    <font>
      <b/>
      <sz val="10"/>
      <color theme="0"/>
      <name val="Lato"/>
      <family val="2"/>
    </font>
    <font>
      <sz val="10"/>
      <color rgb="FFFF0000"/>
      <name val="Lato"/>
      <family val="2"/>
    </font>
    <font>
      <i/>
      <sz val="10"/>
      <color rgb="FF7F7F7F"/>
      <name val="Lato"/>
      <family val="2"/>
    </font>
    <font>
      <b/>
      <sz val="10"/>
      <color theme="1"/>
      <name val="Lato"/>
      <family val="2"/>
    </font>
    <font>
      <sz val="10"/>
      <color theme="0"/>
      <name val="Lato"/>
      <family val="2"/>
    </font>
    <font>
      <sz val="11"/>
      <color indexed="8"/>
      <name val="Calibri"/>
      <family val="2"/>
    </font>
    <font>
      <b/>
      <sz val="10"/>
      <color indexed="8"/>
      <name val="Lato"/>
      <family val="2"/>
    </font>
    <font>
      <sz val="10"/>
      <name val="Lato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16" fillId="0" borderId="0" xfId="0" applyFont="1"/>
    <xf numFmtId="0" fontId="16" fillId="33" borderId="10" xfId="0" applyFont="1" applyFill="1" applyBorder="1" applyAlignment="1">
      <alignment wrapText="1"/>
    </xf>
    <xf numFmtId="0" fontId="16" fillId="33" borderId="10" xfId="0" applyFont="1" applyFill="1" applyBorder="1"/>
    <xf numFmtId="0" fontId="16" fillId="34" borderId="10" xfId="0" applyFont="1" applyFill="1" applyBorder="1" applyAlignment="1">
      <alignment wrapText="1"/>
    </xf>
    <xf numFmtId="49" fontId="19" fillId="36" borderId="10" xfId="0" applyNumberFormat="1" applyFont="1" applyFill="1" applyBorder="1" applyAlignment="1">
      <alignment wrapText="1"/>
    </xf>
    <xf numFmtId="49" fontId="19" fillId="35" borderId="10" xfId="0" applyNumberFormat="1" applyFont="1" applyFill="1" applyBorder="1" applyAlignment="1">
      <alignment wrapText="1"/>
    </xf>
    <xf numFmtId="0" fontId="0" fillId="0" borderId="10" xfId="0" quotePrefix="1" applyBorder="1"/>
    <xf numFmtId="0" fontId="0" fillId="0" borderId="10" xfId="0" applyBorder="1"/>
    <xf numFmtId="0" fontId="18" fillId="0" borderId="10" xfId="0" applyFont="1" applyBorder="1"/>
    <xf numFmtId="0" fontId="20" fillId="0" borderId="10" xfId="0" quotePrefix="1" applyFont="1" applyBorder="1"/>
    <xf numFmtId="0" fontId="20" fillId="0" borderId="10" xfId="0" applyFont="1" applyBorder="1"/>
    <xf numFmtId="0" fontId="20" fillId="0" borderId="0" xfId="0" applyFont="1"/>
    <xf numFmtId="0" fontId="17" fillId="0" borderId="10" xfId="0" applyFont="1" applyBorder="1"/>
    <xf numFmtId="0" fontId="0" fillId="33" borderId="10" xfId="0" applyFill="1" applyBorder="1"/>
    <xf numFmtId="0" fontId="0" fillId="37" borderId="10" xfId="0" applyFill="1" applyBorder="1"/>
    <xf numFmtId="0" fontId="0" fillId="35" borderId="10" xfId="0" applyFill="1" applyBorder="1"/>
    <xf numFmtId="0" fontId="0" fillId="0" borderId="11" xfId="0" applyBorder="1"/>
    <xf numFmtId="49" fontId="19" fillId="0" borderId="0" xfId="0" applyNumberFormat="1" applyFont="1" applyAlignment="1">
      <alignment wrapText="1"/>
    </xf>
    <xf numFmtId="0" fontId="0" fillId="0" borderId="0" xfId="0" quotePrefix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BQ53"/>
  <sheetViews>
    <sheetView topLeftCell="C1" workbookViewId="0">
      <selection activeCell="AO44" sqref="A1:AO44"/>
    </sheetView>
  </sheetViews>
  <sheetFormatPr defaultRowHeight="12.5" x14ac:dyDescent="0.25"/>
  <cols>
    <col min="20" max="39" width="0" hidden="1" customWidth="1"/>
    <col min="40" max="40" width="19.6640625" bestFit="1" customWidth="1"/>
    <col min="41" max="41" width="18.58203125" bestFit="1" customWidth="1"/>
    <col min="42" max="42" width="22.4140625" bestFit="1" customWidth="1"/>
    <col min="43" max="43" width="21.4140625" bestFit="1" customWidth="1"/>
    <col min="44" max="44" width="19.6640625" bestFit="1" customWidth="1"/>
    <col min="45" max="45" width="18.58203125" bestFit="1" customWidth="1"/>
    <col min="46" max="46" width="22.4140625" bestFit="1" customWidth="1"/>
    <col min="47" max="47" width="21.4140625" bestFit="1" customWidth="1"/>
    <col min="48" max="48" width="26.4140625" bestFit="1" customWidth="1"/>
    <col min="49" max="49" width="25.4140625" bestFit="1" customWidth="1"/>
    <col min="50" max="50" width="29" bestFit="1" customWidth="1"/>
    <col min="51" max="51" width="28" bestFit="1" customWidth="1"/>
    <col min="52" max="52" width="25.1640625" bestFit="1" customWidth="1"/>
    <col min="53" max="53" width="24.1640625" bestFit="1" customWidth="1"/>
    <col min="54" max="54" width="21.08203125" bestFit="1" customWidth="1"/>
    <col min="55" max="55" width="20.08203125" bestFit="1" customWidth="1"/>
    <col min="56" max="56" width="23.58203125" bestFit="1" customWidth="1"/>
    <col min="57" max="57" width="22.4140625" bestFit="1" customWidth="1"/>
    <col min="58" max="58" width="21.4140625" bestFit="1" customWidth="1"/>
    <col min="59" max="59" width="20.4140625" bestFit="1" customWidth="1"/>
    <col min="60" max="60" width="24" bestFit="1" customWidth="1"/>
    <col min="61" max="61" width="22.9140625" bestFit="1" customWidth="1"/>
    <col min="62" max="62" width="21.4140625" bestFit="1" customWidth="1"/>
    <col min="63" max="63" width="20.4140625" bestFit="1" customWidth="1"/>
    <col min="64" max="64" width="24.1640625" bestFit="1" customWidth="1"/>
    <col min="65" max="65" width="23.1640625" bestFit="1" customWidth="1"/>
    <col min="66" max="66" width="22.1640625" bestFit="1" customWidth="1"/>
    <col min="67" max="67" width="21.1640625" bestFit="1" customWidth="1"/>
  </cols>
  <sheetData>
    <row r="1" spans="1:69" x14ac:dyDescent="0.25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D1" t="s">
        <v>30</v>
      </c>
      <c r="AE1" t="s">
        <v>31</v>
      </c>
      <c r="AF1" t="s">
        <v>32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41</v>
      </c>
      <c r="AP1" t="s">
        <v>42</v>
      </c>
      <c r="AQ1" t="s">
        <v>43</v>
      </c>
      <c r="AR1" t="s">
        <v>44</v>
      </c>
      <c r="AS1" t="s">
        <v>45</v>
      </c>
      <c r="AT1" t="s">
        <v>46</v>
      </c>
      <c r="AU1" t="s">
        <v>47</v>
      </c>
      <c r="AV1" t="s">
        <v>48</v>
      </c>
      <c r="AW1" t="s">
        <v>49</v>
      </c>
      <c r="AX1" t="s">
        <v>50</v>
      </c>
      <c r="AY1" t="s">
        <v>51</v>
      </c>
      <c r="AZ1" t="s">
        <v>52</v>
      </c>
      <c r="BA1" t="s">
        <v>53</v>
      </c>
      <c r="BB1" t="s">
        <v>54</v>
      </c>
      <c r="BC1" t="s">
        <v>55</v>
      </c>
      <c r="BD1" t="s">
        <v>56</v>
      </c>
      <c r="BE1" t="s">
        <v>57</v>
      </c>
      <c r="BF1" t="s">
        <v>58</v>
      </c>
      <c r="BG1" t="s">
        <v>59</v>
      </c>
      <c r="BH1" t="s">
        <v>60</v>
      </c>
      <c r="BI1" t="s">
        <v>61</v>
      </c>
      <c r="BJ1" t="s">
        <v>62</v>
      </c>
      <c r="BK1" t="s">
        <v>63</v>
      </c>
      <c r="BL1" t="s">
        <v>64</v>
      </c>
      <c r="BM1" t="s">
        <v>65</v>
      </c>
      <c r="BN1" t="s">
        <v>66</v>
      </c>
      <c r="BO1" t="s">
        <v>67</v>
      </c>
      <c r="BP1" t="s">
        <v>68</v>
      </c>
      <c r="BQ1" t="s">
        <v>69</v>
      </c>
    </row>
    <row r="2" spans="1:69" hidden="1" x14ac:dyDescent="0.25">
      <c r="A2" t="s">
        <v>74</v>
      </c>
      <c r="B2" t="s">
        <v>75</v>
      </c>
      <c r="C2" t="s">
        <v>70</v>
      </c>
      <c r="D2">
        <v>14</v>
      </c>
      <c r="E2" t="s">
        <v>76</v>
      </c>
      <c r="I2" t="s">
        <v>77</v>
      </c>
      <c r="J2" t="s">
        <v>78</v>
      </c>
      <c r="K2" t="s">
        <v>79</v>
      </c>
      <c r="L2" t="s">
        <v>78</v>
      </c>
      <c r="M2" t="s">
        <v>80</v>
      </c>
      <c r="N2" t="s">
        <v>78</v>
      </c>
      <c r="O2" t="s">
        <v>81</v>
      </c>
      <c r="P2">
        <v>165</v>
      </c>
      <c r="Q2" t="s">
        <v>82</v>
      </c>
      <c r="R2">
        <v>65</v>
      </c>
      <c r="V2" t="s">
        <v>83</v>
      </c>
      <c r="W2">
        <v>6</v>
      </c>
      <c r="AD2" t="s">
        <v>83</v>
      </c>
      <c r="AE2">
        <v>6</v>
      </c>
      <c r="AP2" t="s">
        <v>83</v>
      </c>
      <c r="AQ2">
        <v>2</v>
      </c>
      <c r="AT2" t="s">
        <v>83</v>
      </c>
      <c r="AU2">
        <v>3</v>
      </c>
      <c r="AX2" t="s">
        <v>83</v>
      </c>
      <c r="AY2">
        <v>2</v>
      </c>
    </row>
    <row r="3" spans="1:69" hidden="1" x14ac:dyDescent="0.25">
      <c r="A3" t="s">
        <v>84</v>
      </c>
      <c r="B3" t="s">
        <v>75</v>
      </c>
      <c r="C3" t="s">
        <v>85</v>
      </c>
      <c r="D3">
        <v>10</v>
      </c>
      <c r="E3" t="s">
        <v>76</v>
      </c>
      <c r="I3" t="s">
        <v>77</v>
      </c>
      <c r="J3" t="s">
        <v>86</v>
      </c>
      <c r="K3" t="s">
        <v>87</v>
      </c>
      <c r="L3" t="s">
        <v>87</v>
      </c>
      <c r="M3" t="s">
        <v>87</v>
      </c>
      <c r="N3" t="s">
        <v>87</v>
      </c>
      <c r="O3" t="s">
        <v>87</v>
      </c>
      <c r="P3">
        <v>165</v>
      </c>
      <c r="Q3" t="s">
        <v>82</v>
      </c>
      <c r="R3">
        <v>65</v>
      </c>
      <c r="V3" t="s">
        <v>83</v>
      </c>
      <c r="W3">
        <v>4</v>
      </c>
      <c r="AD3" t="s">
        <v>83</v>
      </c>
      <c r="AE3">
        <v>4</v>
      </c>
      <c r="AL3" t="s">
        <v>83</v>
      </c>
      <c r="AM3">
        <v>4</v>
      </c>
      <c r="AP3" t="s">
        <v>83</v>
      </c>
      <c r="AQ3">
        <v>1</v>
      </c>
      <c r="AT3" t="s">
        <v>83</v>
      </c>
      <c r="AU3">
        <v>1</v>
      </c>
      <c r="AX3" t="s">
        <v>83</v>
      </c>
      <c r="AY3">
        <v>1</v>
      </c>
    </row>
    <row r="4" spans="1:69" hidden="1" x14ac:dyDescent="0.25">
      <c r="A4" t="s">
        <v>88</v>
      </c>
      <c r="B4" t="s">
        <v>75</v>
      </c>
      <c r="C4" t="s">
        <v>85</v>
      </c>
      <c r="D4">
        <v>5</v>
      </c>
      <c r="E4" t="s">
        <v>76</v>
      </c>
      <c r="I4" t="s">
        <v>77</v>
      </c>
      <c r="J4" t="s">
        <v>87</v>
      </c>
      <c r="K4" t="s">
        <v>87</v>
      </c>
      <c r="L4" t="s">
        <v>87</v>
      </c>
      <c r="M4" t="s">
        <v>87</v>
      </c>
      <c r="N4" t="s">
        <v>87</v>
      </c>
      <c r="O4" t="s">
        <v>87</v>
      </c>
      <c r="P4">
        <v>175</v>
      </c>
      <c r="Q4" t="s">
        <v>82</v>
      </c>
      <c r="R4">
        <v>75</v>
      </c>
      <c r="V4" t="s">
        <v>83</v>
      </c>
      <c r="W4">
        <v>2</v>
      </c>
      <c r="AD4" t="s">
        <v>83</v>
      </c>
      <c r="AE4">
        <v>5</v>
      </c>
      <c r="AL4" t="s">
        <v>83</v>
      </c>
      <c r="AM4">
        <v>5</v>
      </c>
      <c r="AP4" t="s">
        <v>83</v>
      </c>
      <c r="AQ4">
        <v>1</v>
      </c>
      <c r="AT4" t="s">
        <v>83</v>
      </c>
      <c r="AU4">
        <v>1</v>
      </c>
      <c r="AX4" t="s">
        <v>83</v>
      </c>
      <c r="AY4">
        <v>1</v>
      </c>
    </row>
    <row r="5" spans="1:69" hidden="1" x14ac:dyDescent="0.25">
      <c r="A5" t="s">
        <v>89</v>
      </c>
      <c r="B5" t="s">
        <v>75</v>
      </c>
      <c r="C5" t="s">
        <v>85</v>
      </c>
      <c r="D5">
        <v>0</v>
      </c>
      <c r="E5" t="s">
        <v>76</v>
      </c>
      <c r="I5" t="s">
        <v>77</v>
      </c>
      <c r="J5" t="s">
        <v>87</v>
      </c>
      <c r="K5" t="s">
        <v>87</v>
      </c>
      <c r="L5" t="s">
        <v>87</v>
      </c>
      <c r="M5" t="s">
        <v>87</v>
      </c>
      <c r="N5" t="s">
        <v>87</v>
      </c>
      <c r="O5" t="s">
        <v>87</v>
      </c>
      <c r="P5">
        <v>0</v>
      </c>
      <c r="Q5" t="s">
        <v>82</v>
      </c>
      <c r="R5">
        <v>0</v>
      </c>
      <c r="V5" t="s">
        <v>83</v>
      </c>
      <c r="W5">
        <v>1</v>
      </c>
      <c r="AD5" t="s">
        <v>83</v>
      </c>
      <c r="AE5">
        <v>1</v>
      </c>
      <c r="AL5" t="s">
        <v>83</v>
      </c>
      <c r="AM5">
        <v>1</v>
      </c>
      <c r="AP5" t="s">
        <v>83</v>
      </c>
      <c r="AQ5">
        <v>3</v>
      </c>
      <c r="AT5" t="s">
        <v>83</v>
      </c>
      <c r="AU5">
        <v>2</v>
      </c>
      <c r="AX5" t="s">
        <v>83</v>
      </c>
      <c r="AY5">
        <v>3</v>
      </c>
    </row>
    <row r="6" spans="1:69" hidden="1" x14ac:dyDescent="0.25">
      <c r="A6" t="s">
        <v>90</v>
      </c>
      <c r="B6" t="s">
        <v>75</v>
      </c>
      <c r="C6" t="s">
        <v>70</v>
      </c>
      <c r="D6">
        <v>10</v>
      </c>
      <c r="E6" t="s">
        <v>76</v>
      </c>
      <c r="I6" t="s">
        <v>77</v>
      </c>
      <c r="J6" t="s">
        <v>78</v>
      </c>
      <c r="K6" t="s">
        <v>91</v>
      </c>
      <c r="L6" t="s">
        <v>78</v>
      </c>
      <c r="M6" t="s">
        <v>92</v>
      </c>
      <c r="N6" t="s">
        <v>78</v>
      </c>
      <c r="O6" t="s">
        <v>81</v>
      </c>
      <c r="P6">
        <v>170</v>
      </c>
      <c r="Q6" t="s">
        <v>82</v>
      </c>
      <c r="R6">
        <v>60</v>
      </c>
      <c r="V6" t="s">
        <v>83</v>
      </c>
      <c r="W6">
        <v>5</v>
      </c>
      <c r="AD6" t="s">
        <v>83</v>
      </c>
      <c r="AE6">
        <v>3</v>
      </c>
      <c r="AP6" t="s">
        <v>83</v>
      </c>
      <c r="AQ6">
        <v>2</v>
      </c>
      <c r="AT6" t="s">
        <v>83</v>
      </c>
      <c r="AU6">
        <v>2</v>
      </c>
      <c r="AX6" t="s">
        <v>83</v>
      </c>
      <c r="AY6">
        <v>2</v>
      </c>
    </row>
    <row r="7" spans="1:69" hidden="1" x14ac:dyDescent="0.25">
      <c r="A7" t="s">
        <v>93</v>
      </c>
      <c r="B7" t="s">
        <v>75</v>
      </c>
      <c r="C7" t="s">
        <v>85</v>
      </c>
      <c r="D7">
        <v>5</v>
      </c>
      <c r="E7" t="s">
        <v>76</v>
      </c>
      <c r="I7" t="s">
        <v>77</v>
      </c>
      <c r="J7" t="s">
        <v>94</v>
      </c>
      <c r="K7" t="s">
        <v>87</v>
      </c>
      <c r="L7" t="s">
        <v>94</v>
      </c>
      <c r="M7" t="s">
        <v>87</v>
      </c>
      <c r="N7" t="s">
        <v>94</v>
      </c>
      <c r="O7" t="s">
        <v>87</v>
      </c>
      <c r="P7">
        <v>162</v>
      </c>
      <c r="Q7" t="s">
        <v>82</v>
      </c>
      <c r="R7">
        <v>58</v>
      </c>
      <c r="V7" t="s">
        <v>83</v>
      </c>
      <c r="W7">
        <v>2</v>
      </c>
      <c r="AD7" t="s">
        <v>83</v>
      </c>
      <c r="AE7">
        <v>2</v>
      </c>
      <c r="AL7" t="s">
        <v>83</v>
      </c>
      <c r="AM7">
        <v>2</v>
      </c>
      <c r="AP7" t="s">
        <v>83</v>
      </c>
      <c r="AQ7">
        <v>3</v>
      </c>
      <c r="AT7" t="s">
        <v>83</v>
      </c>
      <c r="AU7">
        <v>3</v>
      </c>
      <c r="AX7" t="s">
        <v>83</v>
      </c>
      <c r="AY7">
        <v>3</v>
      </c>
    </row>
    <row r="8" spans="1:69" x14ac:dyDescent="0.25">
      <c r="A8" t="s">
        <v>95</v>
      </c>
      <c r="B8" t="s">
        <v>96</v>
      </c>
      <c r="C8" t="s">
        <v>70</v>
      </c>
      <c r="D8">
        <v>10</v>
      </c>
      <c r="E8" t="s">
        <v>76</v>
      </c>
      <c r="G8" t="s">
        <v>97</v>
      </c>
      <c r="J8" t="s">
        <v>98</v>
      </c>
      <c r="K8" t="s">
        <v>99</v>
      </c>
      <c r="L8" t="s">
        <v>100</v>
      </c>
      <c r="M8" t="s">
        <v>99</v>
      </c>
      <c r="N8" t="s">
        <v>101</v>
      </c>
      <c r="O8" t="s">
        <v>101</v>
      </c>
      <c r="P8">
        <v>185</v>
      </c>
      <c r="Q8" t="s">
        <v>82</v>
      </c>
      <c r="R8">
        <v>75</v>
      </c>
      <c r="T8" t="s">
        <v>83</v>
      </c>
      <c r="U8">
        <v>4</v>
      </c>
      <c r="AB8" t="s">
        <v>83</v>
      </c>
      <c r="AC8">
        <v>4</v>
      </c>
      <c r="AJ8" t="s">
        <v>83</v>
      </c>
      <c r="AK8">
        <v>3</v>
      </c>
      <c r="AN8" t="s">
        <v>83</v>
      </c>
      <c r="AO8">
        <v>2</v>
      </c>
      <c r="AR8" t="s">
        <v>83</v>
      </c>
      <c r="AS8">
        <v>2</v>
      </c>
      <c r="AV8" t="s">
        <v>83</v>
      </c>
      <c r="AW8">
        <v>1</v>
      </c>
    </row>
    <row r="9" spans="1:69" x14ac:dyDescent="0.25">
      <c r="A9" t="s">
        <v>102</v>
      </c>
      <c r="B9" t="s">
        <v>96</v>
      </c>
      <c r="C9" t="s">
        <v>85</v>
      </c>
      <c r="D9">
        <v>0</v>
      </c>
      <c r="E9" t="s">
        <v>76</v>
      </c>
      <c r="G9" t="s">
        <v>71</v>
      </c>
      <c r="J9" t="s">
        <v>103</v>
      </c>
      <c r="K9" t="s">
        <v>103</v>
      </c>
      <c r="L9" t="s">
        <v>103</v>
      </c>
      <c r="M9" t="s">
        <v>103</v>
      </c>
      <c r="N9" t="s">
        <v>103</v>
      </c>
      <c r="O9" t="s">
        <v>103</v>
      </c>
      <c r="P9">
        <v>0</v>
      </c>
      <c r="Q9" t="s">
        <v>73</v>
      </c>
      <c r="R9">
        <v>0</v>
      </c>
      <c r="S9" t="s">
        <v>104</v>
      </c>
      <c r="T9" t="s">
        <v>83</v>
      </c>
      <c r="U9">
        <v>3</v>
      </c>
      <c r="AB9" t="s">
        <v>83</v>
      </c>
      <c r="AC9">
        <v>3</v>
      </c>
      <c r="AJ9" t="s">
        <v>83</v>
      </c>
      <c r="AK9">
        <v>2</v>
      </c>
      <c r="AN9" t="s">
        <v>83</v>
      </c>
      <c r="AO9">
        <v>2</v>
      </c>
      <c r="AR9" t="s">
        <v>83</v>
      </c>
      <c r="AS9">
        <v>2</v>
      </c>
      <c r="AV9" t="s">
        <v>83</v>
      </c>
      <c r="AW9">
        <v>1</v>
      </c>
      <c r="BP9" t="s">
        <v>83</v>
      </c>
      <c r="BQ9">
        <v>1</v>
      </c>
    </row>
    <row r="10" spans="1:69" x14ac:dyDescent="0.25">
      <c r="A10" t="s">
        <v>105</v>
      </c>
      <c r="B10" t="s">
        <v>96</v>
      </c>
      <c r="C10" t="s">
        <v>85</v>
      </c>
      <c r="D10">
        <v>14</v>
      </c>
      <c r="E10" t="s">
        <v>76</v>
      </c>
      <c r="G10" t="s">
        <v>106</v>
      </c>
      <c r="J10" t="s">
        <v>78</v>
      </c>
      <c r="K10" t="s">
        <v>78</v>
      </c>
      <c r="L10" t="s">
        <v>78</v>
      </c>
      <c r="M10" t="s">
        <v>78</v>
      </c>
      <c r="N10" t="s">
        <v>78</v>
      </c>
      <c r="O10" t="s">
        <v>78</v>
      </c>
      <c r="P10">
        <v>185</v>
      </c>
      <c r="Q10" t="s">
        <v>82</v>
      </c>
      <c r="R10">
        <v>78</v>
      </c>
      <c r="T10" t="s">
        <v>83</v>
      </c>
      <c r="U10">
        <v>1</v>
      </c>
      <c r="AB10" t="s">
        <v>83</v>
      </c>
      <c r="AC10">
        <v>1</v>
      </c>
      <c r="AJ10" t="s">
        <v>83</v>
      </c>
      <c r="AK10">
        <v>1</v>
      </c>
      <c r="AN10" t="s">
        <v>83</v>
      </c>
      <c r="AO10">
        <v>1</v>
      </c>
      <c r="AR10" t="s">
        <v>83</v>
      </c>
      <c r="AS10">
        <v>1</v>
      </c>
      <c r="AV10" t="s">
        <v>83</v>
      </c>
      <c r="AW10">
        <v>1</v>
      </c>
    </row>
    <row r="11" spans="1:69" x14ac:dyDescent="0.25">
      <c r="A11" t="s">
        <v>107</v>
      </c>
      <c r="B11" t="s">
        <v>96</v>
      </c>
      <c r="C11" t="s">
        <v>85</v>
      </c>
      <c r="D11">
        <v>10</v>
      </c>
      <c r="E11" t="s">
        <v>76</v>
      </c>
      <c r="G11" t="s">
        <v>97</v>
      </c>
      <c r="J11" t="s">
        <v>108</v>
      </c>
      <c r="K11" t="s">
        <v>108</v>
      </c>
      <c r="L11" t="s">
        <v>108</v>
      </c>
      <c r="M11" t="s">
        <v>108</v>
      </c>
      <c r="N11" t="s">
        <v>108</v>
      </c>
      <c r="O11" t="s">
        <v>108</v>
      </c>
      <c r="P11">
        <v>190</v>
      </c>
      <c r="Q11" t="s">
        <v>82</v>
      </c>
      <c r="R11">
        <v>90</v>
      </c>
      <c r="T11" t="s">
        <v>83</v>
      </c>
      <c r="U11">
        <v>2</v>
      </c>
      <c r="AB11" t="s">
        <v>83</v>
      </c>
      <c r="AC11">
        <v>2</v>
      </c>
      <c r="AN11" t="s">
        <v>83</v>
      </c>
      <c r="AO11">
        <v>1</v>
      </c>
      <c r="AR11" t="s">
        <v>83</v>
      </c>
      <c r="AS11">
        <v>1</v>
      </c>
      <c r="AV11" t="s">
        <v>83</v>
      </c>
      <c r="AW11">
        <v>1</v>
      </c>
    </row>
    <row r="12" spans="1:69" hidden="1" x14ac:dyDescent="0.25">
      <c r="A12" t="s">
        <v>109</v>
      </c>
      <c r="B12" t="s">
        <v>96</v>
      </c>
      <c r="C12" t="s">
        <v>85</v>
      </c>
      <c r="D12">
        <v>10</v>
      </c>
      <c r="E12" t="s">
        <v>110</v>
      </c>
      <c r="F12" t="s">
        <v>71</v>
      </c>
      <c r="J12" t="s">
        <v>108</v>
      </c>
      <c r="L12" t="s">
        <v>108</v>
      </c>
      <c r="N12" t="s">
        <v>108</v>
      </c>
      <c r="P12">
        <v>180</v>
      </c>
      <c r="Q12" t="s">
        <v>82</v>
      </c>
      <c r="R12">
        <v>83</v>
      </c>
      <c r="X12" t="s">
        <v>83</v>
      </c>
      <c r="AF12" t="s">
        <v>83</v>
      </c>
      <c r="BB12" t="s">
        <v>83</v>
      </c>
    </row>
    <row r="13" spans="1:69" hidden="1" x14ac:dyDescent="0.25">
      <c r="A13" t="s">
        <v>111</v>
      </c>
      <c r="B13" t="s">
        <v>75</v>
      </c>
      <c r="C13" t="s">
        <v>85</v>
      </c>
      <c r="D13">
        <v>0</v>
      </c>
      <c r="E13" t="s">
        <v>112</v>
      </c>
      <c r="I13" t="s">
        <v>77</v>
      </c>
      <c r="J13" t="s">
        <v>103</v>
      </c>
      <c r="L13" t="s">
        <v>103</v>
      </c>
      <c r="N13" t="s">
        <v>103</v>
      </c>
      <c r="P13">
        <v>0</v>
      </c>
      <c r="Q13" t="s">
        <v>82</v>
      </c>
      <c r="R13">
        <v>0</v>
      </c>
      <c r="V13" t="s">
        <v>83</v>
      </c>
      <c r="W13">
        <v>1</v>
      </c>
      <c r="AD13" t="s">
        <v>83</v>
      </c>
      <c r="AE13">
        <v>1</v>
      </c>
      <c r="AL13" t="s">
        <v>83</v>
      </c>
      <c r="AM13">
        <v>1</v>
      </c>
    </row>
    <row r="14" spans="1:69" hidden="1" x14ac:dyDescent="0.25">
      <c r="A14" t="s">
        <v>113</v>
      </c>
      <c r="B14" t="s">
        <v>75</v>
      </c>
      <c r="C14" t="s">
        <v>85</v>
      </c>
      <c r="D14">
        <v>1</v>
      </c>
      <c r="E14" t="s">
        <v>114</v>
      </c>
      <c r="I14" t="s">
        <v>97</v>
      </c>
      <c r="J14" t="s">
        <v>115</v>
      </c>
      <c r="L14" t="s">
        <v>115</v>
      </c>
      <c r="N14" t="s">
        <v>115</v>
      </c>
      <c r="P14">
        <v>175</v>
      </c>
      <c r="Q14" t="s">
        <v>116</v>
      </c>
      <c r="R14">
        <v>75</v>
      </c>
      <c r="V14" t="s">
        <v>83</v>
      </c>
      <c r="W14">
        <v>3</v>
      </c>
      <c r="AD14" t="s">
        <v>83</v>
      </c>
      <c r="AE14">
        <v>3</v>
      </c>
    </row>
    <row r="15" spans="1:69" hidden="1" x14ac:dyDescent="0.25">
      <c r="A15" t="s">
        <v>117</v>
      </c>
      <c r="B15" t="s">
        <v>75</v>
      </c>
      <c r="C15" t="s">
        <v>85</v>
      </c>
      <c r="D15">
        <v>7</v>
      </c>
      <c r="E15" t="s">
        <v>114</v>
      </c>
      <c r="I15" t="s">
        <v>97</v>
      </c>
      <c r="J15" t="s">
        <v>103</v>
      </c>
      <c r="L15" t="s">
        <v>103</v>
      </c>
      <c r="N15" t="s">
        <v>103</v>
      </c>
      <c r="P15">
        <v>1</v>
      </c>
      <c r="Q15" t="s">
        <v>116</v>
      </c>
      <c r="R15">
        <v>72</v>
      </c>
      <c r="V15" t="s">
        <v>83</v>
      </c>
      <c r="W15">
        <v>2</v>
      </c>
      <c r="AD15" t="s">
        <v>83</v>
      </c>
      <c r="AE15">
        <v>2</v>
      </c>
    </row>
    <row r="16" spans="1:69" hidden="1" x14ac:dyDescent="0.25">
      <c r="A16" t="s">
        <v>118</v>
      </c>
      <c r="B16" t="s">
        <v>75</v>
      </c>
      <c r="C16" t="s">
        <v>85</v>
      </c>
      <c r="D16">
        <v>7</v>
      </c>
      <c r="E16" t="s">
        <v>114</v>
      </c>
      <c r="I16" t="s">
        <v>119</v>
      </c>
      <c r="J16" t="s">
        <v>103</v>
      </c>
      <c r="L16" t="s">
        <v>103</v>
      </c>
      <c r="N16" t="s">
        <v>103</v>
      </c>
      <c r="P16">
        <v>166</v>
      </c>
      <c r="Q16" t="s">
        <v>82</v>
      </c>
      <c r="R16">
        <v>55</v>
      </c>
      <c r="V16" t="s">
        <v>83</v>
      </c>
      <c r="W16">
        <v>1</v>
      </c>
      <c r="AD16" t="s">
        <v>83</v>
      </c>
      <c r="AE16">
        <v>1</v>
      </c>
      <c r="AL16" t="s">
        <v>83</v>
      </c>
      <c r="AM16">
        <v>1</v>
      </c>
    </row>
    <row r="17" spans="1:51" hidden="1" x14ac:dyDescent="0.25">
      <c r="A17" t="s">
        <v>120</v>
      </c>
      <c r="B17" t="s">
        <v>75</v>
      </c>
      <c r="C17" t="s">
        <v>85</v>
      </c>
      <c r="D17">
        <v>0</v>
      </c>
      <c r="E17" t="s">
        <v>114</v>
      </c>
      <c r="I17" t="s">
        <v>97</v>
      </c>
      <c r="J17" t="s">
        <v>103</v>
      </c>
      <c r="L17" t="s">
        <v>103</v>
      </c>
      <c r="N17" t="s">
        <v>103</v>
      </c>
      <c r="P17">
        <v>0</v>
      </c>
      <c r="Q17" t="s">
        <v>116</v>
      </c>
      <c r="R17">
        <v>0</v>
      </c>
      <c r="V17" t="s">
        <v>83</v>
      </c>
      <c r="W17">
        <v>4</v>
      </c>
      <c r="AD17" t="s">
        <v>83</v>
      </c>
      <c r="AE17">
        <v>4</v>
      </c>
    </row>
    <row r="18" spans="1:51" x14ac:dyDescent="0.25">
      <c r="A18" t="s">
        <v>121</v>
      </c>
      <c r="B18" t="s">
        <v>96</v>
      </c>
      <c r="C18" t="s">
        <v>85</v>
      </c>
      <c r="D18">
        <v>10</v>
      </c>
      <c r="E18" t="s">
        <v>122</v>
      </c>
      <c r="G18" t="s">
        <v>106</v>
      </c>
      <c r="J18" t="s">
        <v>103</v>
      </c>
      <c r="K18" t="s">
        <v>103</v>
      </c>
      <c r="L18" t="s">
        <v>103</v>
      </c>
      <c r="M18" t="s">
        <v>103</v>
      </c>
      <c r="N18" t="s">
        <v>103</v>
      </c>
      <c r="O18" t="s">
        <v>103</v>
      </c>
      <c r="P18">
        <v>176</v>
      </c>
      <c r="Q18" t="s">
        <v>82</v>
      </c>
      <c r="R18">
        <v>84</v>
      </c>
      <c r="T18" t="s">
        <v>83</v>
      </c>
      <c r="U18">
        <v>1</v>
      </c>
      <c r="AB18" t="s">
        <v>83</v>
      </c>
      <c r="AC18">
        <v>1</v>
      </c>
      <c r="AJ18" t="s">
        <v>83</v>
      </c>
      <c r="AK18">
        <v>1</v>
      </c>
      <c r="AN18" t="s">
        <v>83</v>
      </c>
      <c r="AO18">
        <v>1</v>
      </c>
      <c r="AR18" t="s">
        <v>83</v>
      </c>
      <c r="AS18">
        <v>1</v>
      </c>
      <c r="AV18" t="s">
        <v>83</v>
      </c>
      <c r="AW18">
        <v>1</v>
      </c>
    </row>
    <row r="19" spans="1:51" x14ac:dyDescent="0.25">
      <c r="A19" t="s">
        <v>123</v>
      </c>
      <c r="B19" t="s">
        <v>96</v>
      </c>
      <c r="C19" t="s">
        <v>85</v>
      </c>
      <c r="D19">
        <v>7</v>
      </c>
      <c r="E19" t="s">
        <v>122</v>
      </c>
      <c r="G19" t="s">
        <v>71</v>
      </c>
      <c r="J19" t="s">
        <v>87</v>
      </c>
      <c r="K19" t="s">
        <v>87</v>
      </c>
      <c r="L19" t="s">
        <v>87</v>
      </c>
      <c r="M19" t="s">
        <v>87</v>
      </c>
      <c r="N19" t="s">
        <v>87</v>
      </c>
      <c r="O19" t="s">
        <v>87</v>
      </c>
      <c r="P19">
        <v>170</v>
      </c>
      <c r="Q19" t="s">
        <v>82</v>
      </c>
      <c r="R19">
        <v>75</v>
      </c>
      <c r="T19" t="s">
        <v>83</v>
      </c>
      <c r="U19">
        <v>2</v>
      </c>
      <c r="AB19" t="s">
        <v>83</v>
      </c>
      <c r="AC19">
        <v>4</v>
      </c>
      <c r="AJ19" t="s">
        <v>83</v>
      </c>
      <c r="AK19">
        <v>4</v>
      </c>
      <c r="AN19" t="s">
        <v>83</v>
      </c>
      <c r="AO19">
        <v>2</v>
      </c>
      <c r="AR19" t="s">
        <v>83</v>
      </c>
      <c r="AS19">
        <v>2</v>
      </c>
      <c r="AV19" t="s">
        <v>83</v>
      </c>
      <c r="AW19">
        <v>2</v>
      </c>
    </row>
    <row r="20" spans="1:51" hidden="1" x14ac:dyDescent="0.25">
      <c r="A20" t="s">
        <v>124</v>
      </c>
      <c r="B20" t="s">
        <v>96</v>
      </c>
      <c r="C20" t="s">
        <v>85</v>
      </c>
      <c r="D20">
        <v>1</v>
      </c>
      <c r="E20" t="s">
        <v>122</v>
      </c>
      <c r="G20" t="s">
        <v>97</v>
      </c>
      <c r="J20" t="s">
        <v>87</v>
      </c>
      <c r="K20" t="s">
        <v>87</v>
      </c>
      <c r="L20" t="s">
        <v>87</v>
      </c>
      <c r="M20" t="s">
        <v>86</v>
      </c>
      <c r="N20" t="s">
        <v>103</v>
      </c>
      <c r="O20" t="s">
        <v>86</v>
      </c>
      <c r="P20">
        <v>1</v>
      </c>
      <c r="Q20" t="s">
        <v>82</v>
      </c>
      <c r="R20">
        <v>1</v>
      </c>
      <c r="T20" t="s">
        <v>83</v>
      </c>
      <c r="U20">
        <v>3</v>
      </c>
      <c r="AB20" t="s">
        <v>83</v>
      </c>
      <c r="AC20">
        <v>5</v>
      </c>
      <c r="AJ20" t="s">
        <v>83</v>
      </c>
      <c r="AK20">
        <v>5</v>
      </c>
    </row>
    <row r="21" spans="1:51" x14ac:dyDescent="0.25">
      <c r="A21" t="s">
        <v>125</v>
      </c>
      <c r="B21" t="s">
        <v>96</v>
      </c>
      <c r="C21" t="s">
        <v>70</v>
      </c>
      <c r="D21">
        <v>9</v>
      </c>
      <c r="E21" t="s">
        <v>122</v>
      </c>
      <c r="G21" t="s">
        <v>71</v>
      </c>
      <c r="J21" t="s">
        <v>87</v>
      </c>
      <c r="K21" t="s">
        <v>79</v>
      </c>
      <c r="L21" t="s">
        <v>87</v>
      </c>
      <c r="M21" t="s">
        <v>126</v>
      </c>
      <c r="N21" t="s">
        <v>87</v>
      </c>
      <c r="O21" t="s">
        <v>127</v>
      </c>
      <c r="P21">
        <v>186</v>
      </c>
      <c r="Q21" t="s">
        <v>82</v>
      </c>
      <c r="R21">
        <v>78</v>
      </c>
      <c r="AB21" t="s">
        <v>83</v>
      </c>
      <c r="AC21">
        <v>3</v>
      </c>
      <c r="AJ21" t="s">
        <v>83</v>
      </c>
      <c r="AK21">
        <v>3</v>
      </c>
      <c r="AN21" t="s">
        <v>83</v>
      </c>
      <c r="AO21">
        <v>2</v>
      </c>
      <c r="AR21" t="s">
        <v>83</v>
      </c>
      <c r="AS21">
        <v>2</v>
      </c>
      <c r="AV21" t="s">
        <v>83</v>
      </c>
      <c r="AW21">
        <v>2</v>
      </c>
    </row>
    <row r="22" spans="1:51" x14ac:dyDescent="0.25">
      <c r="A22" t="s">
        <v>128</v>
      </c>
      <c r="B22" t="s">
        <v>96</v>
      </c>
      <c r="C22" t="s">
        <v>85</v>
      </c>
      <c r="D22">
        <v>10</v>
      </c>
      <c r="E22" t="s">
        <v>122</v>
      </c>
      <c r="G22" t="s">
        <v>106</v>
      </c>
      <c r="J22" t="s">
        <v>103</v>
      </c>
      <c r="K22" t="s">
        <v>91</v>
      </c>
      <c r="L22" t="s">
        <v>103</v>
      </c>
      <c r="M22" t="s">
        <v>91</v>
      </c>
      <c r="N22" t="s">
        <v>103</v>
      </c>
      <c r="O22" t="s">
        <v>91</v>
      </c>
      <c r="P22">
        <v>175</v>
      </c>
      <c r="Q22" t="s">
        <v>82</v>
      </c>
      <c r="R22">
        <v>78</v>
      </c>
      <c r="AN22" t="s">
        <v>83</v>
      </c>
      <c r="AO22">
        <v>1</v>
      </c>
      <c r="AV22" t="s">
        <v>83</v>
      </c>
      <c r="AW22">
        <v>1</v>
      </c>
    </row>
    <row r="23" spans="1:51" hidden="1" x14ac:dyDescent="0.25">
      <c r="A23" t="s">
        <v>128</v>
      </c>
      <c r="B23" t="s">
        <v>96</v>
      </c>
      <c r="C23" t="s">
        <v>85</v>
      </c>
      <c r="D23">
        <v>10</v>
      </c>
      <c r="E23" t="s">
        <v>122</v>
      </c>
      <c r="G23" t="s">
        <v>106</v>
      </c>
      <c r="J23" t="s">
        <v>103</v>
      </c>
      <c r="K23" t="s">
        <v>79</v>
      </c>
      <c r="L23" t="s">
        <v>103</v>
      </c>
      <c r="M23" t="s">
        <v>129</v>
      </c>
      <c r="N23" t="s">
        <v>103</v>
      </c>
      <c r="O23" t="s">
        <v>130</v>
      </c>
      <c r="P23">
        <v>175</v>
      </c>
      <c r="Q23" t="s">
        <v>82</v>
      </c>
      <c r="R23">
        <v>78</v>
      </c>
      <c r="AB23" t="s">
        <v>83</v>
      </c>
      <c r="AC23">
        <v>2</v>
      </c>
      <c r="AJ23" t="s">
        <v>83</v>
      </c>
      <c r="AK23">
        <v>2</v>
      </c>
      <c r="AR23" t="s">
        <v>83</v>
      </c>
      <c r="AS23">
        <v>1</v>
      </c>
    </row>
    <row r="24" spans="1:51" hidden="1" x14ac:dyDescent="0.25">
      <c r="A24" t="s">
        <v>131</v>
      </c>
      <c r="B24" t="s">
        <v>75</v>
      </c>
      <c r="C24" t="s">
        <v>85</v>
      </c>
      <c r="D24">
        <v>12</v>
      </c>
      <c r="E24" t="s">
        <v>122</v>
      </c>
      <c r="I24" t="s">
        <v>77</v>
      </c>
      <c r="J24" t="s">
        <v>78</v>
      </c>
      <c r="K24" t="s">
        <v>78</v>
      </c>
      <c r="L24" t="s">
        <v>78</v>
      </c>
      <c r="M24" t="s">
        <v>78</v>
      </c>
      <c r="N24" t="s">
        <v>78</v>
      </c>
      <c r="O24" t="s">
        <v>78</v>
      </c>
      <c r="P24">
        <v>169</v>
      </c>
      <c r="Q24" t="s">
        <v>82</v>
      </c>
      <c r="R24">
        <v>70</v>
      </c>
      <c r="V24" t="s">
        <v>83</v>
      </c>
      <c r="W24">
        <v>1</v>
      </c>
      <c r="AD24" t="s">
        <v>83</v>
      </c>
      <c r="AE24">
        <v>1</v>
      </c>
      <c r="AL24" t="s">
        <v>83</v>
      </c>
      <c r="AM24">
        <v>1</v>
      </c>
      <c r="AP24" t="s">
        <v>83</v>
      </c>
      <c r="AQ24">
        <v>1</v>
      </c>
      <c r="AT24" t="s">
        <v>83</v>
      </c>
      <c r="AU24">
        <v>1</v>
      </c>
      <c r="AX24" t="s">
        <v>83</v>
      </c>
      <c r="AY24">
        <v>1</v>
      </c>
    </row>
    <row r="25" spans="1:51" hidden="1" x14ac:dyDescent="0.25">
      <c r="A25" t="s">
        <v>132</v>
      </c>
      <c r="B25" t="s">
        <v>75</v>
      </c>
      <c r="C25" t="s">
        <v>85</v>
      </c>
      <c r="D25">
        <v>15</v>
      </c>
      <c r="E25" t="s">
        <v>122</v>
      </c>
      <c r="I25" t="s">
        <v>119</v>
      </c>
      <c r="J25" t="s">
        <v>78</v>
      </c>
      <c r="K25" t="s">
        <v>87</v>
      </c>
      <c r="L25" t="s">
        <v>78</v>
      </c>
      <c r="M25" t="s">
        <v>87</v>
      </c>
      <c r="N25" t="s">
        <v>78</v>
      </c>
      <c r="O25" t="s">
        <v>87</v>
      </c>
      <c r="P25">
        <v>0</v>
      </c>
      <c r="Q25" t="s">
        <v>82</v>
      </c>
      <c r="R25">
        <v>0</v>
      </c>
      <c r="V25" t="s">
        <v>83</v>
      </c>
      <c r="W25">
        <v>2</v>
      </c>
      <c r="AD25" t="s">
        <v>83</v>
      </c>
      <c r="AE25">
        <v>2</v>
      </c>
      <c r="AL25" t="s">
        <v>83</v>
      </c>
      <c r="AM25">
        <v>2</v>
      </c>
      <c r="AP25" t="s">
        <v>83</v>
      </c>
      <c r="AQ25">
        <v>2</v>
      </c>
      <c r="AT25" t="s">
        <v>83</v>
      </c>
      <c r="AU25">
        <v>2</v>
      </c>
      <c r="AX25" t="s">
        <v>83</v>
      </c>
      <c r="AY25">
        <v>1</v>
      </c>
    </row>
    <row r="26" spans="1:51" hidden="1" x14ac:dyDescent="0.25">
      <c r="A26" t="s">
        <v>133</v>
      </c>
      <c r="B26" t="s">
        <v>75</v>
      </c>
      <c r="C26" t="s">
        <v>85</v>
      </c>
      <c r="D26">
        <v>9</v>
      </c>
      <c r="E26" t="s">
        <v>122</v>
      </c>
      <c r="I26" t="s">
        <v>119</v>
      </c>
      <c r="J26" t="s">
        <v>78</v>
      </c>
      <c r="K26" t="s">
        <v>78</v>
      </c>
      <c r="L26" t="s">
        <v>78</v>
      </c>
      <c r="M26" t="s">
        <v>78</v>
      </c>
      <c r="N26" t="s">
        <v>78</v>
      </c>
      <c r="O26" t="s">
        <v>78</v>
      </c>
      <c r="P26">
        <v>152</v>
      </c>
      <c r="Q26" t="s">
        <v>82</v>
      </c>
      <c r="R26">
        <v>55</v>
      </c>
      <c r="V26" t="s">
        <v>83</v>
      </c>
      <c r="W26">
        <v>3</v>
      </c>
      <c r="AD26" t="s">
        <v>83</v>
      </c>
      <c r="AE26">
        <v>3</v>
      </c>
      <c r="AL26" t="s">
        <v>83</v>
      </c>
      <c r="AM26">
        <v>3</v>
      </c>
      <c r="AP26" t="s">
        <v>83</v>
      </c>
      <c r="AQ26">
        <v>2</v>
      </c>
      <c r="AT26" t="s">
        <v>83</v>
      </c>
      <c r="AU26">
        <v>1</v>
      </c>
      <c r="AX26" t="s">
        <v>83</v>
      </c>
      <c r="AY26">
        <v>2</v>
      </c>
    </row>
    <row r="27" spans="1:51" hidden="1" x14ac:dyDescent="0.25">
      <c r="A27" t="s">
        <v>134</v>
      </c>
      <c r="B27" t="s">
        <v>75</v>
      </c>
      <c r="C27" t="s">
        <v>85</v>
      </c>
      <c r="D27">
        <v>8</v>
      </c>
      <c r="E27" t="s">
        <v>122</v>
      </c>
      <c r="H27" t="s">
        <v>97</v>
      </c>
      <c r="I27" t="s">
        <v>97</v>
      </c>
      <c r="J27" t="s">
        <v>103</v>
      </c>
      <c r="K27" t="s">
        <v>78</v>
      </c>
      <c r="L27" t="s">
        <v>103</v>
      </c>
      <c r="M27" t="s">
        <v>78</v>
      </c>
      <c r="N27" t="s">
        <v>103</v>
      </c>
      <c r="O27" t="s">
        <v>103</v>
      </c>
      <c r="P27">
        <v>152</v>
      </c>
      <c r="Q27" t="s">
        <v>82</v>
      </c>
      <c r="R27">
        <v>57</v>
      </c>
      <c r="V27" t="s">
        <v>83</v>
      </c>
      <c r="W27">
        <v>4</v>
      </c>
      <c r="Z27" t="s">
        <v>83</v>
      </c>
      <c r="AA27">
        <v>1</v>
      </c>
      <c r="AD27" t="s">
        <v>83</v>
      </c>
      <c r="AE27">
        <v>4</v>
      </c>
      <c r="AL27" t="s">
        <v>83</v>
      </c>
      <c r="AM27">
        <v>4</v>
      </c>
      <c r="AP27" t="s">
        <v>83</v>
      </c>
      <c r="AQ27">
        <v>1</v>
      </c>
      <c r="AT27" t="s">
        <v>83</v>
      </c>
      <c r="AU27">
        <v>2</v>
      </c>
      <c r="AX27" t="s">
        <v>83</v>
      </c>
      <c r="AY27">
        <v>2</v>
      </c>
    </row>
    <row r="28" spans="1:51" hidden="1" x14ac:dyDescent="0.25">
      <c r="A28" t="s">
        <v>135</v>
      </c>
      <c r="B28" t="s">
        <v>96</v>
      </c>
      <c r="C28" t="s">
        <v>85</v>
      </c>
      <c r="D28">
        <v>5</v>
      </c>
      <c r="E28" t="s">
        <v>114</v>
      </c>
      <c r="G28" t="s">
        <v>97</v>
      </c>
      <c r="J28" t="s">
        <v>103</v>
      </c>
      <c r="L28" t="s">
        <v>103</v>
      </c>
      <c r="N28" t="s">
        <v>103</v>
      </c>
      <c r="P28">
        <v>180</v>
      </c>
      <c r="Q28" t="s">
        <v>82</v>
      </c>
      <c r="R28">
        <v>80</v>
      </c>
      <c r="T28" t="s">
        <v>83</v>
      </c>
      <c r="U28">
        <v>1</v>
      </c>
      <c r="AB28" t="s">
        <v>83</v>
      </c>
      <c r="AC28">
        <v>1</v>
      </c>
    </row>
    <row r="29" spans="1:51" hidden="1" x14ac:dyDescent="0.25">
      <c r="A29" t="s">
        <v>136</v>
      </c>
      <c r="B29" t="s">
        <v>96</v>
      </c>
      <c r="C29" t="s">
        <v>85</v>
      </c>
      <c r="D29">
        <v>0</v>
      </c>
      <c r="E29" t="s">
        <v>114</v>
      </c>
      <c r="G29" t="s">
        <v>97</v>
      </c>
      <c r="J29" t="s">
        <v>78</v>
      </c>
      <c r="L29" t="s">
        <v>78</v>
      </c>
      <c r="N29" t="s">
        <v>78</v>
      </c>
      <c r="P29">
        <v>177</v>
      </c>
      <c r="Q29" t="s">
        <v>73</v>
      </c>
      <c r="R29">
        <v>70</v>
      </c>
      <c r="T29" t="s">
        <v>83</v>
      </c>
      <c r="U29">
        <v>4</v>
      </c>
      <c r="AB29" t="s">
        <v>83</v>
      </c>
      <c r="AC29">
        <v>4</v>
      </c>
    </row>
    <row r="30" spans="1:51" hidden="1" x14ac:dyDescent="0.25">
      <c r="A30" t="s">
        <v>137</v>
      </c>
      <c r="B30" t="s">
        <v>96</v>
      </c>
      <c r="C30" t="s">
        <v>85</v>
      </c>
      <c r="D30">
        <v>8</v>
      </c>
      <c r="E30" t="s">
        <v>114</v>
      </c>
      <c r="G30" t="s">
        <v>138</v>
      </c>
      <c r="J30" t="s">
        <v>103</v>
      </c>
      <c r="L30" t="s">
        <v>103</v>
      </c>
      <c r="N30" t="s">
        <v>103</v>
      </c>
      <c r="P30">
        <v>0</v>
      </c>
      <c r="Q30" t="s">
        <v>82</v>
      </c>
      <c r="R30">
        <v>0</v>
      </c>
      <c r="T30" t="s">
        <v>83</v>
      </c>
      <c r="U30">
        <v>2</v>
      </c>
      <c r="AB30" t="s">
        <v>83</v>
      </c>
      <c r="AC30">
        <v>2</v>
      </c>
      <c r="AJ30" t="s">
        <v>83</v>
      </c>
      <c r="AK30">
        <v>1</v>
      </c>
    </row>
    <row r="31" spans="1:51" hidden="1" x14ac:dyDescent="0.25">
      <c r="A31" t="s">
        <v>139</v>
      </c>
      <c r="B31" t="s">
        <v>96</v>
      </c>
      <c r="C31" t="s">
        <v>85</v>
      </c>
      <c r="D31">
        <v>1</v>
      </c>
      <c r="E31" t="s">
        <v>114</v>
      </c>
      <c r="G31" t="s">
        <v>97</v>
      </c>
      <c r="J31" t="s">
        <v>103</v>
      </c>
      <c r="L31" t="s">
        <v>103</v>
      </c>
      <c r="N31" t="s">
        <v>103</v>
      </c>
      <c r="P31">
        <v>170</v>
      </c>
      <c r="Q31" t="s">
        <v>82</v>
      </c>
      <c r="R31">
        <v>75</v>
      </c>
      <c r="T31" t="s">
        <v>83</v>
      </c>
      <c r="U31">
        <v>3</v>
      </c>
      <c r="AB31" t="s">
        <v>83</v>
      </c>
      <c r="AC31">
        <v>3</v>
      </c>
    </row>
    <row r="32" spans="1:51" hidden="1" x14ac:dyDescent="0.25">
      <c r="A32" t="s">
        <v>140</v>
      </c>
      <c r="B32" t="s">
        <v>75</v>
      </c>
      <c r="C32" t="s">
        <v>70</v>
      </c>
      <c r="D32">
        <v>15</v>
      </c>
      <c r="E32" t="s">
        <v>141</v>
      </c>
      <c r="I32" t="s">
        <v>77</v>
      </c>
      <c r="J32" t="s">
        <v>98</v>
      </c>
      <c r="L32" t="s">
        <v>142</v>
      </c>
      <c r="N32" t="s">
        <v>143</v>
      </c>
      <c r="P32">
        <v>170</v>
      </c>
      <c r="Q32" t="s">
        <v>82</v>
      </c>
      <c r="R32">
        <v>65</v>
      </c>
      <c r="V32" t="s">
        <v>83</v>
      </c>
      <c r="W32">
        <v>1</v>
      </c>
      <c r="AD32" t="s">
        <v>83</v>
      </c>
      <c r="AE32">
        <v>1</v>
      </c>
      <c r="AL32" t="s">
        <v>83</v>
      </c>
      <c r="AM32">
        <v>1</v>
      </c>
    </row>
    <row r="33" spans="1:68" hidden="1" x14ac:dyDescent="0.25">
      <c r="A33" t="s">
        <v>144</v>
      </c>
      <c r="B33" t="s">
        <v>96</v>
      </c>
      <c r="C33" t="s">
        <v>85</v>
      </c>
      <c r="D33">
        <v>10</v>
      </c>
      <c r="E33" t="s">
        <v>145</v>
      </c>
      <c r="F33" t="s">
        <v>97</v>
      </c>
      <c r="G33" t="s">
        <v>72</v>
      </c>
      <c r="Q33" t="s">
        <v>82</v>
      </c>
      <c r="S33" t="s">
        <v>146</v>
      </c>
      <c r="BP33" t="s">
        <v>83</v>
      </c>
    </row>
    <row r="34" spans="1:68" hidden="1" x14ac:dyDescent="0.25">
      <c r="A34" t="s">
        <v>147</v>
      </c>
      <c r="B34" t="s">
        <v>75</v>
      </c>
      <c r="C34" t="s">
        <v>85</v>
      </c>
      <c r="D34">
        <v>10</v>
      </c>
      <c r="E34" t="s">
        <v>148</v>
      </c>
      <c r="I34" t="s">
        <v>77</v>
      </c>
      <c r="J34" t="s">
        <v>86</v>
      </c>
      <c r="L34" t="s">
        <v>87</v>
      </c>
      <c r="N34" t="s">
        <v>87</v>
      </c>
      <c r="P34">
        <v>176</v>
      </c>
      <c r="Q34" t="s">
        <v>82</v>
      </c>
      <c r="R34">
        <v>75</v>
      </c>
      <c r="V34" t="s">
        <v>83</v>
      </c>
      <c r="AD34" t="s">
        <v>83</v>
      </c>
      <c r="AE34">
        <v>1</v>
      </c>
    </row>
    <row r="35" spans="1:68" hidden="1" x14ac:dyDescent="0.25">
      <c r="A35" t="s">
        <v>149</v>
      </c>
      <c r="B35" t="s">
        <v>75</v>
      </c>
      <c r="C35" t="s">
        <v>70</v>
      </c>
      <c r="D35">
        <v>0</v>
      </c>
      <c r="E35" t="s">
        <v>148</v>
      </c>
      <c r="I35" t="s">
        <v>97</v>
      </c>
      <c r="J35" t="s">
        <v>150</v>
      </c>
      <c r="L35" t="s">
        <v>150</v>
      </c>
      <c r="N35" t="s">
        <v>150</v>
      </c>
      <c r="P35">
        <v>163</v>
      </c>
      <c r="Q35" t="s">
        <v>73</v>
      </c>
      <c r="R35">
        <v>56</v>
      </c>
      <c r="AD35" t="s">
        <v>83</v>
      </c>
      <c r="AE35">
        <v>4</v>
      </c>
    </row>
    <row r="36" spans="1:68" hidden="1" x14ac:dyDescent="0.25">
      <c r="A36" t="s">
        <v>151</v>
      </c>
      <c r="B36" t="s">
        <v>75</v>
      </c>
      <c r="C36" t="s">
        <v>70</v>
      </c>
      <c r="D36">
        <v>2</v>
      </c>
      <c r="E36" t="s">
        <v>148</v>
      </c>
      <c r="I36" t="s">
        <v>97</v>
      </c>
      <c r="J36" t="s">
        <v>152</v>
      </c>
      <c r="L36" t="s">
        <v>152</v>
      </c>
      <c r="N36" t="s">
        <v>152</v>
      </c>
      <c r="P36">
        <v>162</v>
      </c>
      <c r="Q36" t="s">
        <v>73</v>
      </c>
      <c r="R36">
        <v>79</v>
      </c>
      <c r="AD36" t="s">
        <v>83</v>
      </c>
      <c r="AE36">
        <v>3</v>
      </c>
    </row>
    <row r="37" spans="1:68" hidden="1" x14ac:dyDescent="0.25">
      <c r="A37" t="s">
        <v>153</v>
      </c>
      <c r="B37" t="s">
        <v>75</v>
      </c>
      <c r="C37" t="s">
        <v>70</v>
      </c>
      <c r="D37">
        <v>8</v>
      </c>
      <c r="E37" t="s">
        <v>148</v>
      </c>
      <c r="I37" t="s">
        <v>97</v>
      </c>
      <c r="J37" t="s">
        <v>154</v>
      </c>
      <c r="L37" t="s">
        <v>155</v>
      </c>
      <c r="N37" t="s">
        <v>155</v>
      </c>
      <c r="P37">
        <v>166</v>
      </c>
      <c r="Q37" t="s">
        <v>73</v>
      </c>
      <c r="R37">
        <v>67</v>
      </c>
      <c r="AD37" t="s">
        <v>83</v>
      </c>
      <c r="AE37">
        <v>2</v>
      </c>
    </row>
    <row r="38" spans="1:68" hidden="1" x14ac:dyDescent="0.25">
      <c r="A38" t="s">
        <v>156</v>
      </c>
      <c r="B38" t="s">
        <v>96</v>
      </c>
      <c r="C38" t="s">
        <v>85</v>
      </c>
      <c r="D38">
        <v>10</v>
      </c>
      <c r="E38" t="s">
        <v>148</v>
      </c>
      <c r="G38" t="s">
        <v>71</v>
      </c>
      <c r="J38" t="s">
        <v>87</v>
      </c>
      <c r="L38" t="s">
        <v>87</v>
      </c>
      <c r="N38" t="s">
        <v>87</v>
      </c>
      <c r="P38">
        <v>170</v>
      </c>
      <c r="Q38" t="s">
        <v>82</v>
      </c>
      <c r="R38">
        <v>70</v>
      </c>
      <c r="T38" t="s">
        <v>83</v>
      </c>
      <c r="U38">
        <v>1</v>
      </c>
    </row>
    <row r="39" spans="1:68" x14ac:dyDescent="0.25">
      <c r="A39" t="s">
        <v>157</v>
      </c>
      <c r="B39" t="s">
        <v>96</v>
      </c>
      <c r="C39" t="s">
        <v>85</v>
      </c>
      <c r="D39">
        <v>7</v>
      </c>
      <c r="E39" t="s">
        <v>148</v>
      </c>
      <c r="G39" t="s">
        <v>72</v>
      </c>
      <c r="J39" t="s">
        <v>103</v>
      </c>
      <c r="K39" t="s">
        <v>79</v>
      </c>
      <c r="L39" t="s">
        <v>103</v>
      </c>
      <c r="M39" t="s">
        <v>158</v>
      </c>
      <c r="N39" t="s">
        <v>103</v>
      </c>
      <c r="O39" t="s">
        <v>159</v>
      </c>
      <c r="P39">
        <v>165</v>
      </c>
      <c r="Q39" t="s">
        <v>82</v>
      </c>
      <c r="R39">
        <v>63</v>
      </c>
      <c r="T39" t="s">
        <v>1</v>
      </c>
      <c r="U39">
        <v>2</v>
      </c>
      <c r="AB39" t="s">
        <v>1</v>
      </c>
      <c r="AC39">
        <v>1</v>
      </c>
      <c r="AJ39" t="s">
        <v>1</v>
      </c>
      <c r="AN39" t="s">
        <v>1</v>
      </c>
      <c r="AR39" t="s">
        <v>1</v>
      </c>
      <c r="AV39" t="s">
        <v>1</v>
      </c>
    </row>
    <row r="40" spans="1:68" x14ac:dyDescent="0.25">
      <c r="A40" t="s">
        <v>160</v>
      </c>
      <c r="B40" t="s">
        <v>96</v>
      </c>
      <c r="C40" t="s">
        <v>85</v>
      </c>
      <c r="D40">
        <v>10</v>
      </c>
      <c r="E40" t="s">
        <v>161</v>
      </c>
      <c r="G40" t="s">
        <v>97</v>
      </c>
      <c r="J40" t="s">
        <v>115</v>
      </c>
      <c r="K40" t="s">
        <v>115</v>
      </c>
      <c r="L40" t="s">
        <v>115</v>
      </c>
      <c r="M40" t="s">
        <v>115</v>
      </c>
      <c r="N40" t="s">
        <v>115</v>
      </c>
      <c r="O40" t="s">
        <v>115</v>
      </c>
      <c r="P40">
        <v>182</v>
      </c>
      <c r="Q40" t="s">
        <v>82</v>
      </c>
      <c r="R40">
        <v>89</v>
      </c>
      <c r="T40" t="s">
        <v>83</v>
      </c>
      <c r="U40">
        <v>1</v>
      </c>
      <c r="AB40" t="s">
        <v>83</v>
      </c>
      <c r="AC40">
        <v>2</v>
      </c>
      <c r="AN40" t="s">
        <v>83</v>
      </c>
      <c r="AO40">
        <v>1</v>
      </c>
    </row>
    <row r="41" spans="1:68" x14ac:dyDescent="0.25">
      <c r="A41" t="s">
        <v>162</v>
      </c>
      <c r="B41" t="s">
        <v>96</v>
      </c>
      <c r="C41" t="s">
        <v>70</v>
      </c>
      <c r="D41">
        <v>10</v>
      </c>
      <c r="E41" t="s">
        <v>161</v>
      </c>
      <c r="G41" t="s">
        <v>97</v>
      </c>
      <c r="J41" t="s">
        <v>163</v>
      </c>
      <c r="K41" t="s">
        <v>164</v>
      </c>
      <c r="L41" t="s">
        <v>165</v>
      </c>
      <c r="M41" t="s">
        <v>166</v>
      </c>
      <c r="N41">
        <v>75</v>
      </c>
      <c r="O41" t="s">
        <v>167</v>
      </c>
      <c r="P41">
        <v>180</v>
      </c>
      <c r="Q41" t="s">
        <v>82</v>
      </c>
      <c r="R41">
        <v>72</v>
      </c>
      <c r="T41" t="s">
        <v>83</v>
      </c>
      <c r="U41">
        <v>3</v>
      </c>
      <c r="AB41" t="s">
        <v>83</v>
      </c>
      <c r="AC41">
        <v>3</v>
      </c>
      <c r="AJ41" t="s">
        <v>83</v>
      </c>
      <c r="AK41">
        <v>2</v>
      </c>
      <c r="AN41" t="s">
        <v>83</v>
      </c>
      <c r="AO41">
        <v>1</v>
      </c>
    </row>
    <row r="42" spans="1:68" hidden="1" x14ac:dyDescent="0.25">
      <c r="A42" t="s">
        <v>168</v>
      </c>
      <c r="B42" t="s">
        <v>96</v>
      </c>
      <c r="C42" t="s">
        <v>70</v>
      </c>
      <c r="D42">
        <v>15</v>
      </c>
      <c r="E42" t="s">
        <v>161</v>
      </c>
      <c r="G42" t="s">
        <v>71</v>
      </c>
      <c r="J42" t="s">
        <v>108</v>
      </c>
      <c r="K42" t="s">
        <v>79</v>
      </c>
      <c r="L42" t="s">
        <v>108</v>
      </c>
      <c r="M42" t="s">
        <v>80</v>
      </c>
      <c r="N42" t="s">
        <v>108</v>
      </c>
      <c r="O42" t="s">
        <v>169</v>
      </c>
      <c r="P42">
        <v>172</v>
      </c>
      <c r="Q42" t="s">
        <v>82</v>
      </c>
      <c r="R42">
        <v>67</v>
      </c>
      <c r="T42" t="s">
        <v>83</v>
      </c>
      <c r="U42">
        <v>5</v>
      </c>
      <c r="AB42" t="s">
        <v>83</v>
      </c>
      <c r="AC42">
        <v>4</v>
      </c>
      <c r="AJ42" t="s">
        <v>83</v>
      </c>
      <c r="AK42">
        <v>1</v>
      </c>
      <c r="AR42" t="s">
        <v>83</v>
      </c>
      <c r="AS42">
        <v>1</v>
      </c>
      <c r="AV42" t="s">
        <v>83</v>
      </c>
      <c r="AW42">
        <v>1</v>
      </c>
    </row>
    <row r="43" spans="1:68" x14ac:dyDescent="0.25">
      <c r="A43" t="s">
        <v>170</v>
      </c>
      <c r="B43" t="s">
        <v>96</v>
      </c>
      <c r="C43" t="s">
        <v>70</v>
      </c>
      <c r="D43">
        <v>12</v>
      </c>
      <c r="E43" t="s">
        <v>161</v>
      </c>
      <c r="G43" t="s">
        <v>97</v>
      </c>
      <c r="J43" t="s">
        <v>79</v>
      </c>
      <c r="K43" t="s">
        <v>79</v>
      </c>
      <c r="L43" t="s">
        <v>171</v>
      </c>
      <c r="M43" t="s">
        <v>172</v>
      </c>
      <c r="N43" t="s">
        <v>130</v>
      </c>
      <c r="O43" t="s">
        <v>130</v>
      </c>
      <c r="P43">
        <v>179</v>
      </c>
      <c r="Q43" t="s">
        <v>82</v>
      </c>
      <c r="R43">
        <v>80</v>
      </c>
      <c r="T43" t="s">
        <v>83</v>
      </c>
      <c r="U43">
        <v>4</v>
      </c>
      <c r="AB43" t="s">
        <v>83</v>
      </c>
      <c r="AC43">
        <v>5</v>
      </c>
      <c r="AN43" t="s">
        <v>83</v>
      </c>
      <c r="AO43">
        <v>2</v>
      </c>
      <c r="AR43" t="s">
        <v>83</v>
      </c>
      <c r="AS43">
        <v>1</v>
      </c>
      <c r="AV43" t="s">
        <v>83</v>
      </c>
      <c r="AW43">
        <v>1</v>
      </c>
    </row>
    <row r="44" spans="1:68" x14ac:dyDescent="0.25">
      <c r="A44" t="s">
        <v>173</v>
      </c>
      <c r="B44" t="s">
        <v>96</v>
      </c>
      <c r="C44" t="s">
        <v>70</v>
      </c>
      <c r="D44">
        <v>9</v>
      </c>
      <c r="E44" t="s">
        <v>161</v>
      </c>
      <c r="G44" t="s">
        <v>72</v>
      </c>
      <c r="J44" t="s">
        <v>98</v>
      </c>
      <c r="K44" t="s">
        <v>174</v>
      </c>
      <c r="L44" t="s">
        <v>175</v>
      </c>
      <c r="M44" t="s">
        <v>175</v>
      </c>
      <c r="N44" t="s">
        <v>176</v>
      </c>
      <c r="O44" t="s">
        <v>176</v>
      </c>
      <c r="P44">
        <v>186</v>
      </c>
      <c r="Q44" t="s">
        <v>82</v>
      </c>
      <c r="R44">
        <v>80</v>
      </c>
      <c r="T44" t="s">
        <v>83</v>
      </c>
      <c r="U44">
        <v>2</v>
      </c>
      <c r="AB44" t="s">
        <v>83</v>
      </c>
      <c r="AC44">
        <v>1</v>
      </c>
      <c r="AN44" t="s">
        <v>83</v>
      </c>
      <c r="AO44">
        <v>2</v>
      </c>
    </row>
    <row r="45" spans="1:68" hidden="1" x14ac:dyDescent="0.25">
      <c r="A45" t="s">
        <v>177</v>
      </c>
      <c r="B45" t="s">
        <v>96</v>
      </c>
      <c r="C45" t="s">
        <v>85</v>
      </c>
      <c r="D45">
        <v>10</v>
      </c>
      <c r="E45" t="s">
        <v>178</v>
      </c>
      <c r="G45" t="s">
        <v>106</v>
      </c>
      <c r="J45" t="s">
        <v>154</v>
      </c>
      <c r="L45" t="s">
        <v>154</v>
      </c>
      <c r="N45" t="s">
        <v>130</v>
      </c>
      <c r="P45">
        <v>180</v>
      </c>
      <c r="Q45" t="s">
        <v>82</v>
      </c>
      <c r="R45">
        <v>72</v>
      </c>
      <c r="AB45" t="s">
        <v>83</v>
      </c>
      <c r="AC45">
        <v>1</v>
      </c>
      <c r="AJ45" t="s">
        <v>83</v>
      </c>
      <c r="AK45">
        <v>1</v>
      </c>
    </row>
    <row r="46" spans="1:68" hidden="1" x14ac:dyDescent="0.25">
      <c r="A46" t="s">
        <v>179</v>
      </c>
      <c r="B46" t="s">
        <v>75</v>
      </c>
      <c r="C46" t="s">
        <v>85</v>
      </c>
      <c r="D46">
        <v>8</v>
      </c>
      <c r="E46" t="s">
        <v>180</v>
      </c>
      <c r="H46" t="s">
        <v>181</v>
      </c>
      <c r="J46" t="s">
        <v>182</v>
      </c>
      <c r="L46" t="s">
        <v>115</v>
      </c>
      <c r="N46" t="s">
        <v>115</v>
      </c>
      <c r="P46">
        <v>170</v>
      </c>
      <c r="Q46" t="s">
        <v>82</v>
      </c>
      <c r="R46">
        <v>68</v>
      </c>
      <c r="S46" t="s">
        <v>183</v>
      </c>
      <c r="Z46" t="s">
        <v>83</v>
      </c>
      <c r="AA46">
        <v>1</v>
      </c>
      <c r="AH46" t="s">
        <v>83</v>
      </c>
      <c r="AI46">
        <v>1</v>
      </c>
      <c r="BD46" t="s">
        <v>83</v>
      </c>
      <c r="BE46">
        <v>1</v>
      </c>
    </row>
    <row r="47" spans="1:68" hidden="1" x14ac:dyDescent="0.25">
      <c r="A47" t="s">
        <v>184</v>
      </c>
      <c r="B47" t="s">
        <v>96</v>
      </c>
      <c r="C47" t="s">
        <v>70</v>
      </c>
      <c r="D47">
        <v>6</v>
      </c>
      <c r="E47" t="s">
        <v>148</v>
      </c>
      <c r="G47" t="s">
        <v>97</v>
      </c>
      <c r="J47" t="s">
        <v>185</v>
      </c>
      <c r="L47" t="s">
        <v>185</v>
      </c>
      <c r="N47" t="s">
        <v>185</v>
      </c>
      <c r="P47">
        <v>179</v>
      </c>
      <c r="Q47" t="s">
        <v>116</v>
      </c>
      <c r="R47">
        <v>60</v>
      </c>
      <c r="AB47" t="s">
        <v>83</v>
      </c>
      <c r="AC47">
        <v>2</v>
      </c>
    </row>
    <row r="48" spans="1:68" hidden="1" x14ac:dyDescent="0.25">
      <c r="A48" t="s">
        <v>186</v>
      </c>
      <c r="B48" t="s">
        <v>96</v>
      </c>
      <c r="C48" t="s">
        <v>70</v>
      </c>
      <c r="D48">
        <v>8</v>
      </c>
      <c r="E48" t="s">
        <v>148</v>
      </c>
      <c r="G48" t="s">
        <v>97</v>
      </c>
      <c r="J48" t="s">
        <v>187</v>
      </c>
      <c r="L48" t="s">
        <v>187</v>
      </c>
      <c r="N48" t="s">
        <v>187</v>
      </c>
      <c r="P48">
        <v>188</v>
      </c>
      <c r="Q48" t="s">
        <v>116</v>
      </c>
      <c r="R48">
        <v>68</v>
      </c>
      <c r="AB48" t="s">
        <v>83</v>
      </c>
      <c r="AC48">
        <v>4</v>
      </c>
    </row>
    <row r="49" spans="1:68" hidden="1" x14ac:dyDescent="0.25">
      <c r="A49" t="s">
        <v>188</v>
      </c>
      <c r="B49" t="s">
        <v>96</v>
      </c>
      <c r="C49" t="s">
        <v>70</v>
      </c>
      <c r="D49">
        <v>2</v>
      </c>
      <c r="E49" t="s">
        <v>148</v>
      </c>
      <c r="G49" t="s">
        <v>97</v>
      </c>
      <c r="J49" t="s">
        <v>150</v>
      </c>
      <c r="L49" t="s">
        <v>150</v>
      </c>
      <c r="N49" t="s">
        <v>150</v>
      </c>
      <c r="P49">
        <v>183</v>
      </c>
      <c r="Q49" t="s">
        <v>73</v>
      </c>
      <c r="R49">
        <v>60</v>
      </c>
      <c r="AB49" t="s">
        <v>83</v>
      </c>
      <c r="AC49">
        <v>3</v>
      </c>
    </row>
    <row r="50" spans="1:68" hidden="1" x14ac:dyDescent="0.25">
      <c r="A50" t="s">
        <v>189</v>
      </c>
      <c r="B50" t="s">
        <v>75</v>
      </c>
      <c r="C50" t="s">
        <v>85</v>
      </c>
      <c r="D50">
        <v>5</v>
      </c>
      <c r="E50" t="s">
        <v>190</v>
      </c>
      <c r="I50" t="s">
        <v>119</v>
      </c>
      <c r="Q50" t="s">
        <v>82</v>
      </c>
      <c r="S50" t="s">
        <v>191</v>
      </c>
      <c r="BP50" t="s">
        <v>83</v>
      </c>
    </row>
    <row r="51" spans="1:68" hidden="1" x14ac:dyDescent="0.25">
      <c r="A51" t="s">
        <v>192</v>
      </c>
      <c r="B51" t="s">
        <v>96</v>
      </c>
      <c r="C51" t="s">
        <v>85</v>
      </c>
      <c r="D51">
        <v>10</v>
      </c>
      <c r="E51" t="s">
        <v>193</v>
      </c>
      <c r="G51" t="s">
        <v>97</v>
      </c>
      <c r="J51" t="s">
        <v>78</v>
      </c>
      <c r="L51" t="s">
        <v>115</v>
      </c>
      <c r="N51" t="s">
        <v>115</v>
      </c>
      <c r="P51">
        <v>187</v>
      </c>
      <c r="Q51" t="s">
        <v>82</v>
      </c>
      <c r="R51">
        <v>77</v>
      </c>
      <c r="T51" t="s">
        <v>83</v>
      </c>
      <c r="AB51" t="s">
        <v>83</v>
      </c>
      <c r="AJ51" t="s">
        <v>83</v>
      </c>
    </row>
    <row r="52" spans="1:68" hidden="1" x14ac:dyDescent="0.25">
      <c r="A52" t="s">
        <v>194</v>
      </c>
      <c r="B52" t="s">
        <v>96</v>
      </c>
      <c r="C52" t="s">
        <v>70</v>
      </c>
      <c r="D52">
        <v>5</v>
      </c>
      <c r="E52" t="s">
        <v>195</v>
      </c>
      <c r="G52" t="s">
        <v>97</v>
      </c>
      <c r="J52" t="s">
        <v>154</v>
      </c>
      <c r="L52" t="s">
        <v>154</v>
      </c>
      <c r="N52" t="s">
        <v>196</v>
      </c>
      <c r="P52">
        <v>178</v>
      </c>
      <c r="Q52" t="s">
        <v>82</v>
      </c>
      <c r="R52">
        <v>55</v>
      </c>
      <c r="T52" t="s">
        <v>83</v>
      </c>
      <c r="U52">
        <v>1</v>
      </c>
      <c r="AB52" t="s">
        <v>83</v>
      </c>
      <c r="AC52">
        <v>1</v>
      </c>
      <c r="AV52" t="s">
        <v>83</v>
      </c>
      <c r="AW52">
        <v>1</v>
      </c>
    </row>
    <row r="53" spans="1:68" hidden="1" x14ac:dyDescent="0.25">
      <c r="A53" t="s">
        <v>197</v>
      </c>
      <c r="B53" t="s">
        <v>96</v>
      </c>
      <c r="C53" t="s">
        <v>70</v>
      </c>
      <c r="D53">
        <v>1</v>
      </c>
      <c r="E53" t="s">
        <v>195</v>
      </c>
      <c r="G53" t="s">
        <v>97</v>
      </c>
      <c r="J53" t="s">
        <v>154</v>
      </c>
      <c r="L53" t="s">
        <v>154</v>
      </c>
      <c r="N53" t="s">
        <v>154</v>
      </c>
      <c r="P53">
        <v>170</v>
      </c>
      <c r="Q53" t="s">
        <v>116</v>
      </c>
      <c r="R53">
        <v>62</v>
      </c>
      <c r="T53" t="s">
        <v>83</v>
      </c>
      <c r="U53">
        <v>2</v>
      </c>
      <c r="AB53" t="s">
        <v>83</v>
      </c>
      <c r="AC53">
        <v>2</v>
      </c>
      <c r="AV53" t="s">
        <v>83</v>
      </c>
      <c r="AW53">
        <v>2</v>
      </c>
    </row>
  </sheetData>
  <autoFilter ref="A1:BQ53" xr:uid="{00000000-0009-0000-0000-000000000000}">
    <filterColumn colId="39">
      <customFilters>
        <customFilter operator="notEqual" val=" "/>
      </customFilters>
    </filterColumn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3"/>
  <sheetViews>
    <sheetView workbookViewId="0">
      <selection activeCell="H17" sqref="H17"/>
    </sheetView>
  </sheetViews>
  <sheetFormatPr defaultRowHeight="12.5" x14ac:dyDescent="0.25"/>
  <cols>
    <col min="1" max="1" width="14.4140625" customWidth="1"/>
    <col min="2" max="2" width="16.08203125" customWidth="1"/>
    <col min="3" max="3" width="16.6640625" customWidth="1"/>
  </cols>
  <sheetData>
    <row r="1" spans="1:6" ht="18.649999999999999" customHeight="1" x14ac:dyDescent="0.25">
      <c r="A1" s="4" t="s">
        <v>198</v>
      </c>
      <c r="B1" s="4" t="s">
        <v>0</v>
      </c>
      <c r="C1" s="4" t="s">
        <v>5</v>
      </c>
      <c r="D1" s="7" t="s">
        <v>205</v>
      </c>
      <c r="E1" s="7" t="s">
        <v>217</v>
      </c>
      <c r="F1" s="7" t="s">
        <v>218</v>
      </c>
    </row>
    <row r="2" spans="1:6" x14ac:dyDescent="0.25">
      <c r="A2" s="8">
        <f>_xlfn.XLOOKUP(B2, 'Competitor Numbers'!C:C, 'Competitor Numbers'!B:B)</f>
        <v>67</v>
      </c>
      <c r="B2" s="9" t="s">
        <v>131</v>
      </c>
      <c r="C2" s="9" t="s">
        <v>122</v>
      </c>
      <c r="D2" s="9">
        <v>624</v>
      </c>
      <c r="E2" s="9">
        <v>23.41</v>
      </c>
      <c r="F2" s="9">
        <v>1</v>
      </c>
    </row>
    <row r="3" spans="1:6" x14ac:dyDescent="0.25">
      <c r="A3" s="8">
        <f>_xlfn.XLOOKUP(B3, 'Competitor Numbers'!C:C, 'Competitor Numbers'!B:B)</f>
        <v>61</v>
      </c>
      <c r="B3" s="9" t="s">
        <v>89</v>
      </c>
      <c r="C3" s="9" t="s">
        <v>76</v>
      </c>
      <c r="D3" s="9">
        <v>620</v>
      </c>
      <c r="E3" s="9">
        <v>23.44</v>
      </c>
      <c r="F3" s="9">
        <v>2</v>
      </c>
    </row>
    <row r="4" spans="1:6" x14ac:dyDescent="0.25">
      <c r="A4" s="8">
        <f>_xlfn.XLOOKUP(B4, 'Competitor Numbers'!C:C, 'Competitor Numbers'!B:B)</f>
        <v>96</v>
      </c>
      <c r="B4" s="9" t="s">
        <v>93</v>
      </c>
      <c r="C4" s="9" t="s">
        <v>76</v>
      </c>
      <c r="D4" s="9">
        <v>621</v>
      </c>
      <c r="E4" s="9">
        <v>23.5</v>
      </c>
      <c r="F4" s="9">
        <v>3</v>
      </c>
    </row>
    <row r="5" spans="1:6" x14ac:dyDescent="0.25">
      <c r="A5" s="8">
        <f>_xlfn.XLOOKUP(B5, 'Competitor Numbers'!C:C, 'Competitor Numbers'!B:B)</f>
        <v>68</v>
      </c>
      <c r="B5" s="9" t="s">
        <v>132</v>
      </c>
      <c r="C5" s="9" t="s">
        <v>122</v>
      </c>
      <c r="D5" s="9">
        <v>625</v>
      </c>
      <c r="E5" s="9">
        <v>24.04</v>
      </c>
      <c r="F5" s="9">
        <v>4</v>
      </c>
    </row>
    <row r="6" spans="1:6" x14ac:dyDescent="0.25">
      <c r="A6" s="8">
        <f>_xlfn.XLOOKUP(B6, 'Competitor Numbers'!C:C, 'Competitor Numbers'!B:B)</f>
        <v>74</v>
      </c>
      <c r="B6" s="9" t="s">
        <v>84</v>
      </c>
      <c r="C6" s="9" t="s">
        <v>76</v>
      </c>
      <c r="D6" s="9">
        <v>617</v>
      </c>
      <c r="E6" s="9">
        <v>24.58</v>
      </c>
      <c r="F6" s="9">
        <v>5</v>
      </c>
    </row>
    <row r="7" spans="1:6" x14ac:dyDescent="0.25">
      <c r="A7" s="8">
        <f>_xlfn.XLOOKUP(B7, 'Competitor Numbers'!C:C, 'Competitor Numbers'!B:B)</f>
        <v>95</v>
      </c>
      <c r="B7" s="9" t="s">
        <v>140</v>
      </c>
      <c r="C7" s="9" t="s">
        <v>141</v>
      </c>
      <c r="D7" s="9">
        <v>628</v>
      </c>
      <c r="E7" s="9">
        <v>25.09</v>
      </c>
      <c r="F7" s="9">
        <v>6</v>
      </c>
    </row>
    <row r="8" spans="1:6" x14ac:dyDescent="0.25">
      <c r="A8" s="8">
        <f>_xlfn.XLOOKUP(B8, 'Competitor Numbers'!C:C, 'Competitor Numbers'!B:B)</f>
        <v>73</v>
      </c>
      <c r="B8" s="9" t="s">
        <v>88</v>
      </c>
      <c r="C8" s="9" t="s">
        <v>76</v>
      </c>
      <c r="D8" s="9">
        <v>618</v>
      </c>
      <c r="E8" s="9">
        <v>25.36</v>
      </c>
      <c r="F8" s="9">
        <v>7</v>
      </c>
    </row>
    <row r="9" spans="1:6" x14ac:dyDescent="0.25">
      <c r="A9" s="8">
        <f>_xlfn.XLOOKUP(B9, 'Competitor Numbers'!C:C, 'Competitor Numbers'!B:B)</f>
        <v>75</v>
      </c>
      <c r="B9" s="9" t="s">
        <v>207</v>
      </c>
      <c r="C9" s="9" t="s">
        <v>190</v>
      </c>
      <c r="D9" s="9">
        <v>629</v>
      </c>
      <c r="E9" s="9">
        <v>25.39</v>
      </c>
      <c r="F9" s="9">
        <v>8</v>
      </c>
    </row>
    <row r="10" spans="1:6" x14ac:dyDescent="0.25">
      <c r="A10" s="8">
        <f>_xlfn.XLOOKUP(B10, 'Competitor Numbers'!C:C, 'Competitor Numbers'!B:B)</f>
        <v>64</v>
      </c>
      <c r="B10" s="9" t="s">
        <v>134</v>
      </c>
      <c r="C10" s="9" t="s">
        <v>122</v>
      </c>
      <c r="D10" s="9">
        <v>627</v>
      </c>
      <c r="E10" s="9">
        <v>26.04</v>
      </c>
      <c r="F10" s="9">
        <v>9</v>
      </c>
    </row>
    <row r="11" spans="1:6" x14ac:dyDescent="0.25">
      <c r="A11" s="8">
        <f>_xlfn.XLOOKUP(B11, 'Competitor Numbers'!C:C, 'Competitor Numbers'!B:B)</f>
        <v>93</v>
      </c>
      <c r="B11" s="9" t="s">
        <v>133</v>
      </c>
      <c r="C11" s="9" t="s">
        <v>122</v>
      </c>
      <c r="D11" s="9">
        <v>626</v>
      </c>
      <c r="E11" s="9">
        <v>26.07</v>
      </c>
      <c r="F11" s="9">
        <v>10</v>
      </c>
    </row>
    <row r="12" spans="1:6" x14ac:dyDescent="0.25">
      <c r="A12" s="8">
        <f>_xlfn.XLOOKUP(B12, 'Competitor Numbers'!C:C, 'Competitor Numbers'!B:B)</f>
        <v>63</v>
      </c>
      <c r="B12" s="9" t="s">
        <v>118</v>
      </c>
      <c r="C12" s="9" t="s">
        <v>114</v>
      </c>
      <c r="D12" s="9">
        <v>623</v>
      </c>
      <c r="E12" s="9">
        <v>26.23</v>
      </c>
      <c r="F12" s="9">
        <v>11</v>
      </c>
    </row>
    <row r="13" spans="1:6" x14ac:dyDescent="0.25">
      <c r="A13" s="8">
        <f>_xlfn.XLOOKUP(B13, 'Competitor Numbers'!C:C, 'Competitor Numbers'!B:B)</f>
        <v>92</v>
      </c>
      <c r="B13" s="9" t="s">
        <v>111</v>
      </c>
      <c r="C13" s="9" t="s">
        <v>112</v>
      </c>
      <c r="D13" s="9">
        <v>622</v>
      </c>
      <c r="E13" s="9" t="s">
        <v>235</v>
      </c>
      <c r="F13" s="9" t="s">
        <v>235</v>
      </c>
    </row>
  </sheetData>
  <autoFilter ref="B1:C1" xr:uid="{00000000-0009-0000-0000-00000A000000}"/>
  <sortState xmlns:xlrd2="http://schemas.microsoft.com/office/spreadsheetml/2017/richdata2" ref="A2:F13">
    <sortCondition ref="E2:E13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7"/>
  <sheetViews>
    <sheetView zoomScale="90" zoomScaleNormal="90" workbookViewId="0">
      <selection activeCell="F10" sqref="F10"/>
    </sheetView>
  </sheetViews>
  <sheetFormatPr defaultRowHeight="12.5" x14ac:dyDescent="0.25"/>
  <cols>
    <col min="1" max="1" width="13" customWidth="1"/>
    <col min="2" max="2" width="20.6640625" customWidth="1"/>
    <col min="3" max="3" width="17.58203125" customWidth="1"/>
  </cols>
  <sheetData>
    <row r="1" spans="1:6" ht="41.15" customHeight="1" x14ac:dyDescent="0.25">
      <c r="A1" s="4" t="s">
        <v>198</v>
      </c>
      <c r="B1" s="4" t="s">
        <v>0</v>
      </c>
      <c r="C1" s="4" t="s">
        <v>5</v>
      </c>
      <c r="D1" s="7" t="s">
        <v>205</v>
      </c>
      <c r="E1" s="7" t="s">
        <v>217</v>
      </c>
      <c r="F1" s="7" t="s">
        <v>218</v>
      </c>
    </row>
    <row r="2" spans="1:6" x14ac:dyDescent="0.25">
      <c r="A2" s="8">
        <f>_xlfn.XLOOKUP(B2, 'Competitor Numbers'!C:C, 'Competitor Numbers'!B:B)</f>
        <v>20</v>
      </c>
      <c r="B2" s="9" t="s">
        <v>105</v>
      </c>
      <c r="C2" s="9" t="s">
        <v>76</v>
      </c>
      <c r="D2" s="9">
        <v>607</v>
      </c>
      <c r="E2" s="9">
        <v>20.41</v>
      </c>
      <c r="F2" s="9">
        <v>1</v>
      </c>
    </row>
    <row r="3" spans="1:6" x14ac:dyDescent="0.25">
      <c r="A3" s="8">
        <f>_xlfn.XLOOKUP(B3, 'Competitor Numbers'!C:C, 'Competitor Numbers'!B:B)</f>
        <v>17</v>
      </c>
      <c r="B3" s="9" t="s">
        <v>125</v>
      </c>
      <c r="C3" s="9" t="s">
        <v>122</v>
      </c>
      <c r="D3" s="9">
        <v>611</v>
      </c>
      <c r="E3" s="9">
        <v>20.53</v>
      </c>
      <c r="F3" s="9">
        <v>2</v>
      </c>
    </row>
    <row r="4" spans="1:6" x14ac:dyDescent="0.25">
      <c r="A4" s="8">
        <f>_xlfn.XLOOKUP(B4, 'Competitor Numbers'!C:C, 'Competitor Numbers'!B:B)</f>
        <v>55</v>
      </c>
      <c r="B4" s="9" t="s">
        <v>123</v>
      </c>
      <c r="C4" s="9" t="s">
        <v>122</v>
      </c>
      <c r="D4" s="9">
        <v>609</v>
      </c>
      <c r="E4" s="9">
        <v>20.58</v>
      </c>
      <c r="F4" s="9">
        <v>3</v>
      </c>
    </row>
    <row r="5" spans="1:6" x14ac:dyDescent="0.25">
      <c r="A5" s="8">
        <f>_xlfn.XLOOKUP(B5, 'Competitor Numbers'!C:C, 'Competitor Numbers'!B:B)</f>
        <v>34</v>
      </c>
      <c r="B5" s="9" t="s">
        <v>121</v>
      </c>
      <c r="C5" s="9" t="s">
        <v>122</v>
      </c>
      <c r="D5" s="9">
        <v>608</v>
      </c>
      <c r="E5" s="9">
        <v>21.25</v>
      </c>
      <c r="F5" s="9">
        <v>4</v>
      </c>
    </row>
    <row r="6" spans="1:6" x14ac:dyDescent="0.25">
      <c r="A6" s="8">
        <f>_xlfn.XLOOKUP(B6, 'Competitor Numbers'!C:C, 'Competitor Numbers'!B:B)</f>
        <v>33</v>
      </c>
      <c r="B6" s="9" t="s">
        <v>168</v>
      </c>
      <c r="C6" s="9" t="s">
        <v>161</v>
      </c>
      <c r="D6" s="9">
        <v>615</v>
      </c>
      <c r="E6" s="9">
        <v>21.26</v>
      </c>
      <c r="F6" s="9">
        <v>5</v>
      </c>
    </row>
    <row r="7" spans="1:6" x14ac:dyDescent="0.25">
      <c r="A7" s="8">
        <f>_xlfn.XLOOKUP(B7, 'Competitor Numbers'!C:C, 'Competitor Numbers'!B:B)</f>
        <v>39</v>
      </c>
      <c r="B7" s="9" t="s">
        <v>128</v>
      </c>
      <c r="C7" s="9" t="s">
        <v>122</v>
      </c>
      <c r="D7" s="9">
        <v>612</v>
      </c>
      <c r="E7" s="9">
        <v>21.39</v>
      </c>
      <c r="F7" s="9">
        <v>6</v>
      </c>
    </row>
    <row r="8" spans="1:6" x14ac:dyDescent="0.25">
      <c r="A8" s="8">
        <f>_xlfn.XLOOKUP(B8, 'Competitor Numbers'!C:C, 'Competitor Numbers'!B:B)</f>
        <v>48</v>
      </c>
      <c r="B8" s="9" t="s">
        <v>206</v>
      </c>
      <c r="C8" s="9" t="s">
        <v>161</v>
      </c>
      <c r="D8" s="9">
        <v>630</v>
      </c>
      <c r="E8" s="9">
        <v>22.35</v>
      </c>
      <c r="F8" s="9">
        <v>7</v>
      </c>
    </row>
    <row r="9" spans="1:6" x14ac:dyDescent="0.25">
      <c r="A9" s="8">
        <f>_xlfn.XLOOKUP(B9, 'Competitor Numbers'!C:C, 'Competitor Numbers'!B:B)</f>
        <v>40</v>
      </c>
      <c r="B9" s="9" t="s">
        <v>144</v>
      </c>
      <c r="C9" s="9" t="s">
        <v>145</v>
      </c>
      <c r="D9" s="9">
        <v>631</v>
      </c>
      <c r="E9" s="9">
        <v>24.06</v>
      </c>
      <c r="F9" s="9">
        <v>8</v>
      </c>
    </row>
    <row r="10" spans="1:6" x14ac:dyDescent="0.25">
      <c r="A10" s="8">
        <f>_xlfn.XLOOKUP(B10, 'Competitor Numbers'!C:C, 'Competitor Numbers'!B:B)</f>
        <v>37</v>
      </c>
      <c r="B10" s="9" t="s">
        <v>192</v>
      </c>
      <c r="C10" s="9" t="s">
        <v>193</v>
      </c>
      <c r="D10" s="9">
        <v>613</v>
      </c>
      <c r="E10" s="9">
        <v>25.42</v>
      </c>
      <c r="F10" s="9">
        <v>9</v>
      </c>
    </row>
    <row r="11" spans="1:6" x14ac:dyDescent="0.25">
      <c r="A11" s="8">
        <f>_xlfn.XLOOKUP(B11, 'Competitor Numbers'!C:C, 'Competitor Numbers'!B:B)</f>
        <v>50</v>
      </c>
      <c r="B11" s="9" t="s">
        <v>137</v>
      </c>
      <c r="C11" s="9" t="s">
        <v>114</v>
      </c>
      <c r="D11" s="9">
        <v>604</v>
      </c>
      <c r="E11" s="9">
        <v>25.43</v>
      </c>
      <c r="F11" s="9">
        <v>10</v>
      </c>
    </row>
    <row r="12" spans="1:6" x14ac:dyDescent="0.25">
      <c r="A12" s="8">
        <f>_xlfn.XLOOKUP(B12, 'Competitor Numbers'!C:C, 'Competitor Numbers'!B:B)</f>
        <v>49</v>
      </c>
      <c r="B12" s="9" t="s">
        <v>162</v>
      </c>
      <c r="C12" s="9" t="s">
        <v>161</v>
      </c>
      <c r="D12" s="9">
        <v>614</v>
      </c>
      <c r="E12" s="9">
        <v>26.45</v>
      </c>
      <c r="F12" s="9">
        <v>11</v>
      </c>
    </row>
    <row r="13" spans="1:6" x14ac:dyDescent="0.25">
      <c r="A13" s="8">
        <f>_xlfn.XLOOKUP(B13, 'Competitor Numbers'!C:C, 'Competitor Numbers'!B:B)</f>
        <v>54</v>
      </c>
      <c r="B13" s="9" t="s">
        <v>95</v>
      </c>
      <c r="C13" s="9" t="s">
        <v>76</v>
      </c>
      <c r="D13" s="9">
        <v>605</v>
      </c>
      <c r="E13" s="9">
        <v>27.11</v>
      </c>
      <c r="F13" s="9">
        <v>12</v>
      </c>
    </row>
    <row r="14" spans="1:6" x14ac:dyDescent="0.25">
      <c r="A14" s="8">
        <f>_xlfn.XLOOKUP(B14, 'Competitor Numbers'!C:C, 'Competitor Numbers'!B:B)</f>
        <v>51</v>
      </c>
      <c r="B14" s="9" t="s">
        <v>102</v>
      </c>
      <c r="C14" s="9" t="s">
        <v>76</v>
      </c>
      <c r="D14" s="9">
        <v>606</v>
      </c>
      <c r="E14" s="9" t="s">
        <v>343</v>
      </c>
      <c r="F14" s="9"/>
    </row>
    <row r="15" spans="1:6" x14ac:dyDescent="0.25">
      <c r="A15" s="8">
        <f>_xlfn.XLOOKUP(B15, 'Competitor Numbers'!C:C, 'Competitor Numbers'!B:B)</f>
        <v>38</v>
      </c>
      <c r="B15" s="9" t="s">
        <v>157</v>
      </c>
      <c r="C15" s="9" t="s">
        <v>148</v>
      </c>
      <c r="D15" s="9">
        <v>602</v>
      </c>
      <c r="E15" s="9" t="s">
        <v>235</v>
      </c>
      <c r="F15" s="9"/>
    </row>
    <row r="16" spans="1:6" x14ac:dyDescent="0.25">
      <c r="A16" s="8">
        <f>_xlfn.XLOOKUP(B16, 'Competitor Numbers'!C:C, 'Competitor Numbers'!B:B)</f>
        <v>29</v>
      </c>
      <c r="B16" s="9" t="s">
        <v>124</v>
      </c>
      <c r="C16" s="9" t="s">
        <v>122</v>
      </c>
      <c r="D16" s="9">
        <v>610</v>
      </c>
      <c r="E16" s="9" t="s">
        <v>235</v>
      </c>
      <c r="F16" s="9"/>
    </row>
    <row r="17" spans="1:6" x14ac:dyDescent="0.25">
      <c r="A17" s="8">
        <f>_xlfn.XLOOKUP(B17, 'Competitor Numbers'!C:C, 'Competitor Numbers'!B:B)</f>
        <v>46</v>
      </c>
      <c r="B17" s="9" t="s">
        <v>177</v>
      </c>
      <c r="C17" s="9" t="s">
        <v>178</v>
      </c>
      <c r="D17" s="9">
        <v>616</v>
      </c>
      <c r="E17" s="9" t="s">
        <v>235</v>
      </c>
      <c r="F17" s="9"/>
    </row>
  </sheetData>
  <autoFilter ref="B1:C1" xr:uid="{00000000-0009-0000-0000-000009000000}">
    <sortState xmlns:xlrd2="http://schemas.microsoft.com/office/spreadsheetml/2017/richdata2" ref="B2:C15">
      <sortCondition ref="C1"/>
    </sortState>
  </autoFilter>
  <sortState xmlns:xlrd2="http://schemas.microsoft.com/office/spreadsheetml/2017/richdata2" ref="A2:F17">
    <sortCondition ref="E2:E17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6"/>
  <sheetViews>
    <sheetView zoomScale="80" zoomScaleNormal="80" workbookViewId="0">
      <selection activeCell="I12" sqref="I12"/>
    </sheetView>
  </sheetViews>
  <sheetFormatPr defaultRowHeight="12.5" x14ac:dyDescent="0.25"/>
  <cols>
    <col min="1" max="1" width="14.08203125" customWidth="1"/>
    <col min="2" max="2" width="18.9140625" bestFit="1" customWidth="1"/>
    <col min="3" max="3" width="18.4140625" customWidth="1"/>
  </cols>
  <sheetData>
    <row r="1" spans="1:6" ht="25" x14ac:dyDescent="0.25">
      <c r="A1" s="4" t="s">
        <v>198</v>
      </c>
      <c r="B1" s="4" t="s">
        <v>0</v>
      </c>
      <c r="C1" s="4" t="s">
        <v>5</v>
      </c>
      <c r="D1" s="7" t="s">
        <v>216</v>
      </c>
      <c r="E1" s="7" t="s">
        <v>217</v>
      </c>
      <c r="F1" s="7" t="s">
        <v>218</v>
      </c>
    </row>
    <row r="2" spans="1:6" x14ac:dyDescent="0.25">
      <c r="A2" s="8">
        <v>34</v>
      </c>
      <c r="B2" s="9" t="s">
        <v>121</v>
      </c>
      <c r="C2" s="9" t="s">
        <v>122</v>
      </c>
      <c r="D2" s="9">
        <v>3</v>
      </c>
      <c r="E2" s="9" t="s">
        <v>344</v>
      </c>
      <c r="F2" s="9">
        <v>1</v>
      </c>
    </row>
    <row r="3" spans="1:6" x14ac:dyDescent="0.25">
      <c r="A3" s="8">
        <v>39</v>
      </c>
      <c r="B3" s="9" t="s">
        <v>128</v>
      </c>
      <c r="C3" s="9" t="s">
        <v>122</v>
      </c>
      <c r="D3" s="9">
        <v>3</v>
      </c>
      <c r="E3" s="9" t="s">
        <v>344</v>
      </c>
      <c r="F3" s="9">
        <v>1</v>
      </c>
    </row>
    <row r="4" spans="1:6" x14ac:dyDescent="0.25">
      <c r="A4" s="8">
        <v>55</v>
      </c>
      <c r="B4" s="9" t="s">
        <v>123</v>
      </c>
      <c r="C4" s="9" t="s">
        <v>122</v>
      </c>
      <c r="D4" s="9">
        <v>2</v>
      </c>
      <c r="E4" s="9" t="s">
        <v>345</v>
      </c>
      <c r="F4" s="9">
        <v>2</v>
      </c>
    </row>
    <row r="5" spans="1:6" x14ac:dyDescent="0.25">
      <c r="A5" s="8">
        <v>17</v>
      </c>
      <c r="B5" s="9" t="s">
        <v>125</v>
      </c>
      <c r="C5" s="9" t="s">
        <v>122</v>
      </c>
      <c r="D5" s="9">
        <v>2</v>
      </c>
      <c r="E5" s="9" t="s">
        <v>345</v>
      </c>
      <c r="F5" s="9">
        <v>2</v>
      </c>
    </row>
    <row r="6" spans="1:6" x14ac:dyDescent="0.25">
      <c r="A6" s="8">
        <v>20</v>
      </c>
      <c r="B6" s="9" t="s">
        <v>105</v>
      </c>
      <c r="C6" s="9" t="s">
        <v>76</v>
      </c>
      <c r="D6" s="9">
        <v>4</v>
      </c>
      <c r="E6" s="9" t="s">
        <v>346</v>
      </c>
      <c r="F6" s="9">
        <v>3</v>
      </c>
    </row>
    <row r="7" spans="1:6" x14ac:dyDescent="0.25">
      <c r="A7" s="8">
        <v>51</v>
      </c>
      <c r="B7" s="9" t="s">
        <v>102</v>
      </c>
      <c r="C7" s="9" t="s">
        <v>76</v>
      </c>
      <c r="D7" s="9">
        <v>4</v>
      </c>
      <c r="E7" s="9" t="s">
        <v>346</v>
      </c>
      <c r="F7" s="9">
        <v>3</v>
      </c>
    </row>
    <row r="8" spans="1:6" x14ac:dyDescent="0.25">
      <c r="A8" s="8">
        <v>33</v>
      </c>
      <c r="B8" s="9" t="s">
        <v>168</v>
      </c>
      <c r="C8" s="9" t="s">
        <v>161</v>
      </c>
      <c r="D8" s="9">
        <v>5</v>
      </c>
      <c r="E8" s="9" t="s">
        <v>347</v>
      </c>
      <c r="F8" s="9">
        <v>4</v>
      </c>
    </row>
    <row r="9" spans="1:6" x14ac:dyDescent="0.25">
      <c r="A9" s="8">
        <v>53</v>
      </c>
      <c r="B9" s="9" t="s">
        <v>170</v>
      </c>
      <c r="C9" s="9" t="s">
        <v>161</v>
      </c>
      <c r="D9" s="9">
        <v>5</v>
      </c>
      <c r="E9" s="9" t="s">
        <v>347</v>
      </c>
      <c r="F9" s="9">
        <v>4</v>
      </c>
    </row>
    <row r="10" spans="1:6" x14ac:dyDescent="0.25">
      <c r="A10" s="8">
        <v>54</v>
      </c>
      <c r="B10" s="9" t="s">
        <v>95</v>
      </c>
      <c r="C10" s="9" t="s">
        <v>76</v>
      </c>
      <c r="D10" s="9">
        <v>1</v>
      </c>
      <c r="E10" s="9" t="s">
        <v>348</v>
      </c>
      <c r="F10" s="9">
        <v>5</v>
      </c>
    </row>
    <row r="11" spans="1:6" x14ac:dyDescent="0.25">
      <c r="A11" s="8">
        <v>11</v>
      </c>
      <c r="B11" s="9" t="s">
        <v>107</v>
      </c>
      <c r="C11" s="9" t="s">
        <v>76</v>
      </c>
      <c r="D11" s="9">
        <v>1</v>
      </c>
      <c r="E11" s="9" t="s">
        <v>348</v>
      </c>
      <c r="F11" s="9">
        <v>5</v>
      </c>
    </row>
    <row r="16" spans="1:6" x14ac:dyDescent="0.25">
      <c r="A16" s="2"/>
      <c r="B16" s="2"/>
      <c r="C16" s="2"/>
      <c r="D16" s="19"/>
      <c r="E16" s="19"/>
      <c r="F16" s="19"/>
    </row>
    <row r="17" spans="1:1" x14ac:dyDescent="0.25">
      <c r="A17" s="20"/>
    </row>
    <row r="18" spans="1:1" x14ac:dyDescent="0.25">
      <c r="A18" s="20"/>
    </row>
    <row r="19" spans="1:1" x14ac:dyDescent="0.25">
      <c r="A19" s="20"/>
    </row>
    <row r="20" spans="1:1" x14ac:dyDescent="0.25">
      <c r="A20" s="20"/>
    </row>
    <row r="21" spans="1:1" x14ac:dyDescent="0.25">
      <c r="A21" s="20"/>
    </row>
    <row r="22" spans="1:1" x14ac:dyDescent="0.25">
      <c r="A22" s="20"/>
    </row>
    <row r="23" spans="1:1" x14ac:dyDescent="0.25">
      <c r="A23" s="20"/>
    </row>
    <row r="24" spans="1:1" x14ac:dyDescent="0.25">
      <c r="A24" s="20"/>
    </row>
    <row r="25" spans="1:1" x14ac:dyDescent="0.25">
      <c r="A25" s="20"/>
    </row>
    <row r="26" spans="1:1" x14ac:dyDescent="0.25">
      <c r="A26" s="20"/>
    </row>
  </sheetData>
  <autoFilter ref="B1:C1" xr:uid="{00000000-0009-0000-0000-00000D000000}">
    <sortState xmlns:xlrd2="http://schemas.microsoft.com/office/spreadsheetml/2017/richdata2" ref="B2:C12">
      <sortCondition ref="C1"/>
    </sortState>
  </autoFilter>
  <sortState xmlns:xlrd2="http://schemas.microsoft.com/office/spreadsheetml/2017/richdata2" ref="A2:D11">
    <sortCondition ref="D2:D1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"/>
  <sheetViews>
    <sheetView zoomScale="90" zoomScaleNormal="90" workbookViewId="0">
      <selection activeCell="I16" sqref="I16"/>
    </sheetView>
  </sheetViews>
  <sheetFormatPr defaultRowHeight="12.5" x14ac:dyDescent="0.25"/>
  <cols>
    <col min="1" max="1" width="14.5" customWidth="1"/>
    <col min="2" max="2" width="13.58203125" bestFit="1" customWidth="1"/>
    <col min="3" max="3" width="16.6640625" customWidth="1"/>
  </cols>
  <sheetData>
    <row r="1" spans="1:6" ht="25" x14ac:dyDescent="0.25">
      <c r="A1" s="4" t="s">
        <v>198</v>
      </c>
      <c r="B1" s="4" t="s">
        <v>0</v>
      </c>
      <c r="C1" s="4" t="s">
        <v>5</v>
      </c>
      <c r="D1" s="7" t="s">
        <v>216</v>
      </c>
      <c r="E1" s="7" t="s">
        <v>217</v>
      </c>
      <c r="F1" s="7" t="s">
        <v>218</v>
      </c>
    </row>
    <row r="2" spans="1:6" x14ac:dyDescent="0.25">
      <c r="A2" s="8">
        <f>_xlfn.XLOOKUP(B2, 'Competitor Numbers'!C:C, 'Competitor Numbers'!B:B)</f>
        <v>74</v>
      </c>
      <c r="B2" s="9" t="s">
        <v>84</v>
      </c>
      <c r="C2" s="9" t="s">
        <v>76</v>
      </c>
      <c r="D2" s="9">
        <v>3</v>
      </c>
      <c r="E2" s="9" t="s">
        <v>351</v>
      </c>
      <c r="F2" s="9">
        <v>1</v>
      </c>
    </row>
    <row r="3" spans="1:6" x14ac:dyDescent="0.25">
      <c r="A3" s="8">
        <f>_xlfn.XLOOKUP(B3, 'Competitor Numbers'!C:C, 'Competitor Numbers'!B:B)</f>
        <v>73</v>
      </c>
      <c r="B3" s="9" t="s">
        <v>88</v>
      </c>
      <c r="C3" s="9" t="s">
        <v>76</v>
      </c>
      <c r="D3" s="9">
        <v>3</v>
      </c>
      <c r="E3" s="9" t="s">
        <v>351</v>
      </c>
      <c r="F3" s="9">
        <v>1</v>
      </c>
    </row>
    <row r="4" spans="1:6" x14ac:dyDescent="0.25">
      <c r="A4" s="8">
        <f>_xlfn.XLOOKUP(B4, 'Competitor Numbers'!C:C, 'Competitor Numbers'!B:B)</f>
        <v>61</v>
      </c>
      <c r="B4" s="9" t="s">
        <v>89</v>
      </c>
      <c r="C4" s="9" t="s">
        <v>76</v>
      </c>
      <c r="D4" s="9">
        <v>2</v>
      </c>
      <c r="E4" s="9" t="s">
        <v>350</v>
      </c>
      <c r="F4" s="9">
        <v>2</v>
      </c>
    </row>
    <row r="5" spans="1:6" x14ac:dyDescent="0.25">
      <c r="A5" s="8">
        <f>_xlfn.XLOOKUP(B5, 'Competitor Numbers'!C:C, 'Competitor Numbers'!B:B)</f>
        <v>96</v>
      </c>
      <c r="B5" s="9" t="s">
        <v>93</v>
      </c>
      <c r="C5" s="9" t="s">
        <v>76</v>
      </c>
      <c r="D5" s="9">
        <v>2</v>
      </c>
      <c r="E5" s="9" t="s">
        <v>350</v>
      </c>
      <c r="F5" s="9">
        <v>2</v>
      </c>
    </row>
    <row r="6" spans="1:6" x14ac:dyDescent="0.25">
      <c r="A6" s="8">
        <f>_xlfn.XLOOKUP(B6, 'Competitor Numbers'!C:C, 'Competitor Numbers'!B:B)</f>
        <v>66</v>
      </c>
      <c r="B6" s="9" t="s">
        <v>74</v>
      </c>
      <c r="C6" s="9" t="s">
        <v>76</v>
      </c>
      <c r="D6" s="9">
        <v>4</v>
      </c>
      <c r="E6" s="9" t="s">
        <v>352</v>
      </c>
      <c r="F6" s="9">
        <v>3</v>
      </c>
    </row>
    <row r="7" spans="1:6" x14ac:dyDescent="0.25">
      <c r="A7" s="8">
        <f>_xlfn.XLOOKUP(B7, 'Competitor Numbers'!C:C, 'Competitor Numbers'!B:B)</f>
        <v>90</v>
      </c>
      <c r="B7" s="9" t="s">
        <v>90</v>
      </c>
      <c r="C7" s="9" t="s">
        <v>76</v>
      </c>
      <c r="D7" s="9">
        <v>4</v>
      </c>
      <c r="E7" s="9" t="s">
        <v>352</v>
      </c>
      <c r="F7" s="9">
        <v>3</v>
      </c>
    </row>
    <row r="8" spans="1:6" x14ac:dyDescent="0.25">
      <c r="A8" s="8">
        <f>_xlfn.XLOOKUP(B8, 'Competitor Numbers'!C:C, 'Competitor Numbers'!B:B)</f>
        <v>68</v>
      </c>
      <c r="B8" s="9" t="s">
        <v>132</v>
      </c>
      <c r="C8" s="9" t="s">
        <v>122</v>
      </c>
      <c r="D8" s="9">
        <v>5</v>
      </c>
      <c r="E8" s="9" t="s">
        <v>317</v>
      </c>
      <c r="F8" s="9">
        <v>4</v>
      </c>
    </row>
    <row r="9" spans="1:6" x14ac:dyDescent="0.25">
      <c r="A9" s="8">
        <f>_xlfn.XLOOKUP(B9, 'Competitor Numbers'!C:C, 'Competitor Numbers'!B:B)</f>
        <v>64</v>
      </c>
      <c r="B9" s="9" t="s">
        <v>134</v>
      </c>
      <c r="C9" s="9" t="s">
        <v>122</v>
      </c>
      <c r="D9" s="9">
        <v>5</v>
      </c>
      <c r="E9" s="9" t="s">
        <v>317</v>
      </c>
      <c r="F9" s="9">
        <v>4</v>
      </c>
    </row>
    <row r="10" spans="1:6" x14ac:dyDescent="0.25">
      <c r="A10" s="8">
        <f>_xlfn.XLOOKUP(B10, 'Competitor Numbers'!C:C, 'Competitor Numbers'!B:B)</f>
        <v>67</v>
      </c>
      <c r="B10" s="9" t="s">
        <v>131</v>
      </c>
      <c r="C10" s="9" t="s">
        <v>122</v>
      </c>
      <c r="D10" s="9">
        <v>1</v>
      </c>
      <c r="E10" s="9" t="s">
        <v>349</v>
      </c>
      <c r="F10" s="9">
        <v>5</v>
      </c>
    </row>
    <row r="11" spans="1:6" x14ac:dyDescent="0.25">
      <c r="A11" s="8">
        <f>_xlfn.XLOOKUP(B11, 'Competitor Numbers'!C:C, 'Competitor Numbers'!B:B)</f>
        <v>93</v>
      </c>
      <c r="B11" s="9" t="s">
        <v>133</v>
      </c>
      <c r="C11" s="9" t="s">
        <v>122</v>
      </c>
      <c r="D11" s="9">
        <v>1</v>
      </c>
      <c r="E11" s="9" t="s">
        <v>349</v>
      </c>
      <c r="F11" s="9">
        <v>5</v>
      </c>
    </row>
  </sheetData>
  <autoFilter ref="B1:C1" xr:uid="{00000000-0009-0000-0000-00000E000000}">
    <sortState xmlns:xlrd2="http://schemas.microsoft.com/office/spreadsheetml/2017/richdata2" ref="B2:C11">
      <sortCondition ref="C1"/>
    </sortState>
  </autoFilter>
  <sortState xmlns:xlrd2="http://schemas.microsoft.com/office/spreadsheetml/2017/richdata2" ref="A2:F11">
    <sortCondition ref="E2:E1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0ECFF-037A-49ED-BD84-CADE5ED203BE}">
  <dimension ref="A1:F3"/>
  <sheetViews>
    <sheetView zoomScale="90" zoomScaleNormal="90" workbookViewId="0">
      <selection activeCell="A4" sqref="A4"/>
    </sheetView>
  </sheetViews>
  <sheetFormatPr defaultRowHeight="12.5" x14ac:dyDescent="0.25"/>
  <cols>
    <col min="1" max="1" width="14.5" customWidth="1"/>
    <col min="2" max="2" width="13.58203125" bestFit="1" customWidth="1"/>
    <col min="3" max="3" width="14" bestFit="1" customWidth="1"/>
  </cols>
  <sheetData>
    <row r="1" spans="1:6" ht="25" x14ac:dyDescent="0.25">
      <c r="A1" s="4" t="s">
        <v>198</v>
      </c>
      <c r="B1" s="4" t="s">
        <v>0</v>
      </c>
      <c r="C1" s="4" t="s">
        <v>5</v>
      </c>
      <c r="D1" s="7" t="s">
        <v>216</v>
      </c>
      <c r="E1" s="7" t="s">
        <v>217</v>
      </c>
      <c r="F1" s="7" t="s">
        <v>218</v>
      </c>
    </row>
    <row r="2" spans="1:6" x14ac:dyDescent="0.25">
      <c r="A2" s="8">
        <f>_xlfn.XLOOKUP(B2, 'Competitor Numbers'!C:C, 'Competitor Numbers'!B:B)</f>
        <v>57</v>
      </c>
      <c r="B2" s="9" t="s">
        <v>208</v>
      </c>
      <c r="C2" s="9" t="s">
        <v>209</v>
      </c>
      <c r="D2" s="9">
        <v>2</v>
      </c>
      <c r="E2" s="9" t="s">
        <v>353</v>
      </c>
      <c r="F2" s="9">
        <v>1</v>
      </c>
    </row>
    <row r="3" spans="1:6" x14ac:dyDescent="0.25">
      <c r="A3" s="8">
        <f>_xlfn.XLOOKUP(B3, 'Competitor Numbers'!C:C, 'Competitor Numbers'!B:B)</f>
        <v>58</v>
      </c>
      <c r="B3" s="9" t="s">
        <v>234</v>
      </c>
      <c r="C3" s="9" t="s">
        <v>209</v>
      </c>
      <c r="D3" s="9">
        <v>3</v>
      </c>
      <c r="E3" s="9" t="s">
        <v>354</v>
      </c>
      <c r="F3" s="9">
        <v>2</v>
      </c>
    </row>
  </sheetData>
  <autoFilter ref="B1:C1" xr:uid="{00000000-0009-0000-0000-00000E000000}">
    <sortState xmlns:xlrd2="http://schemas.microsoft.com/office/spreadsheetml/2017/richdata2" ref="B2:C11">
      <sortCondition ref="C1"/>
    </sortState>
  </autoFilter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27"/>
  <sheetViews>
    <sheetView tabSelected="1" zoomScale="130" zoomScaleNormal="130" workbookViewId="0">
      <pane xSplit="3" ySplit="1" topLeftCell="V2" activePane="bottomRight" state="frozen"/>
      <selection pane="topRight" activeCell="D1" sqref="D1"/>
      <selection pane="bottomLeft" activeCell="A2" sqref="A2"/>
      <selection pane="bottomRight" activeCell="A14" sqref="A14"/>
    </sheetView>
  </sheetViews>
  <sheetFormatPr defaultRowHeight="12.5" x14ac:dyDescent="0.25"/>
  <cols>
    <col min="1" max="1" width="15" customWidth="1"/>
    <col min="2" max="2" width="18.9140625" bestFit="1" customWidth="1"/>
    <col min="3" max="3" width="16.9140625" customWidth="1"/>
    <col min="4" max="21" width="8.83203125" hidden="1" customWidth="1"/>
  </cols>
  <sheetData>
    <row r="1" spans="1:24" ht="33.65" customHeight="1" x14ac:dyDescent="0.25">
      <c r="A1" s="4" t="s">
        <v>198</v>
      </c>
      <c r="B1" s="4" t="s">
        <v>0</v>
      </c>
      <c r="C1" s="4" t="s">
        <v>5</v>
      </c>
      <c r="D1" s="5" t="s">
        <v>199</v>
      </c>
      <c r="E1" s="5" t="s">
        <v>222</v>
      </c>
      <c r="F1" s="5" t="s">
        <v>223</v>
      </c>
      <c r="G1" s="5" t="s">
        <v>200</v>
      </c>
      <c r="H1" s="5" t="s">
        <v>224</v>
      </c>
      <c r="I1" s="5" t="s">
        <v>225</v>
      </c>
      <c r="J1" s="5" t="s">
        <v>201</v>
      </c>
      <c r="K1" s="5" t="s">
        <v>226</v>
      </c>
      <c r="L1" s="5" t="s">
        <v>227</v>
      </c>
      <c r="M1" s="5" t="s">
        <v>202</v>
      </c>
      <c r="N1" s="5" t="s">
        <v>228</v>
      </c>
      <c r="O1" s="5" t="s">
        <v>229</v>
      </c>
      <c r="P1" s="6" t="s">
        <v>210</v>
      </c>
      <c r="Q1" s="6" t="s">
        <v>211</v>
      </c>
      <c r="R1" s="6" t="s">
        <v>212</v>
      </c>
      <c r="S1" s="6" t="s">
        <v>213</v>
      </c>
      <c r="T1" s="6" t="s">
        <v>214</v>
      </c>
      <c r="U1" s="6" t="s">
        <v>215</v>
      </c>
      <c r="V1" s="7" t="s">
        <v>216</v>
      </c>
      <c r="W1" s="7" t="s">
        <v>217</v>
      </c>
      <c r="X1" s="7" t="s">
        <v>218</v>
      </c>
    </row>
    <row r="2" spans="1:24" x14ac:dyDescent="0.25">
      <c r="A2" s="8">
        <f>_xlfn.XLOOKUP(B2, 'Competitor Numbers'!C:C, 'Competitor Numbers'!B:B)</f>
        <v>55</v>
      </c>
      <c r="B2" s="9" t="s">
        <v>123</v>
      </c>
      <c r="C2" s="9" t="s">
        <v>122</v>
      </c>
      <c r="D2" s="9"/>
      <c r="E2" s="9"/>
      <c r="F2" s="9"/>
      <c r="G2" s="9">
        <v>3</v>
      </c>
      <c r="H2" s="9">
        <v>40.46</v>
      </c>
      <c r="I2" s="9">
        <v>1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>
        <v>2</v>
      </c>
      <c r="W2" s="9">
        <v>37.630000000000003</v>
      </c>
      <c r="X2" s="9">
        <v>1</v>
      </c>
    </row>
    <row r="3" spans="1:24" x14ac:dyDescent="0.25">
      <c r="A3" s="8">
        <f>_xlfn.XLOOKUP(B3, 'Competitor Numbers'!C:C, 'Competitor Numbers'!B:B)</f>
        <v>17</v>
      </c>
      <c r="B3" s="9" t="s">
        <v>125</v>
      </c>
      <c r="C3" s="9" t="s">
        <v>122</v>
      </c>
      <c r="D3" s="9"/>
      <c r="E3" s="9"/>
      <c r="F3" s="9"/>
      <c r="G3" s="9">
        <v>3</v>
      </c>
      <c r="H3" s="9">
        <v>40.46</v>
      </c>
      <c r="I3" s="9">
        <v>1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>
        <v>2</v>
      </c>
      <c r="W3" s="9">
        <v>37.630000000000003</v>
      </c>
      <c r="X3" s="9">
        <v>1</v>
      </c>
    </row>
    <row r="4" spans="1:24" x14ac:dyDescent="0.25">
      <c r="A4" s="8">
        <f>_xlfn.XLOOKUP(B4, 'Competitor Numbers'!C:C, 'Competitor Numbers'!B:B)</f>
        <v>34</v>
      </c>
      <c r="B4" s="9" t="s">
        <v>121</v>
      </c>
      <c r="C4" s="9" t="s">
        <v>122</v>
      </c>
      <c r="D4" s="9">
        <v>3</v>
      </c>
      <c r="E4" s="9">
        <v>40.15</v>
      </c>
      <c r="F4" s="9">
        <v>1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>
        <v>3</v>
      </c>
      <c r="W4" s="9">
        <v>37.75</v>
      </c>
      <c r="X4" s="9">
        <v>2</v>
      </c>
    </row>
    <row r="5" spans="1:24" x14ac:dyDescent="0.25">
      <c r="A5" s="8">
        <f>_xlfn.XLOOKUP(B5, 'Competitor Numbers'!C:C, 'Competitor Numbers'!B:B)</f>
        <v>39</v>
      </c>
      <c r="B5" s="9" t="s">
        <v>128</v>
      </c>
      <c r="C5" s="9" t="s">
        <v>122</v>
      </c>
      <c r="D5" s="9">
        <v>3</v>
      </c>
      <c r="E5" s="9">
        <v>40.15</v>
      </c>
      <c r="F5" s="9">
        <v>1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v>3</v>
      </c>
      <c r="W5" s="9">
        <v>37.75</v>
      </c>
      <c r="X5" s="9">
        <v>2</v>
      </c>
    </row>
    <row r="6" spans="1:24" x14ac:dyDescent="0.25">
      <c r="A6" s="8">
        <f>_xlfn.XLOOKUP(B6, 'Competitor Numbers'!C:C, 'Competitor Numbers'!B:B)</f>
        <v>53</v>
      </c>
      <c r="B6" s="9" t="s">
        <v>170</v>
      </c>
      <c r="C6" s="9" t="s">
        <v>161</v>
      </c>
      <c r="D6" s="9"/>
      <c r="E6" s="9"/>
      <c r="F6" s="9"/>
      <c r="G6" s="9">
        <v>4</v>
      </c>
      <c r="H6" s="9">
        <v>40.590000000000003</v>
      </c>
      <c r="I6" s="9">
        <v>2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>
        <v>1</v>
      </c>
      <c r="W6" s="9">
        <v>39.82</v>
      </c>
      <c r="X6" s="9">
        <v>3</v>
      </c>
    </row>
    <row r="7" spans="1:24" x14ac:dyDescent="0.25">
      <c r="A7" s="8">
        <f>_xlfn.XLOOKUP(B7, 'Competitor Numbers'!C:C, 'Competitor Numbers'!B:B)</f>
        <v>45</v>
      </c>
      <c r="B7" s="9" t="s">
        <v>173</v>
      </c>
      <c r="C7" s="9" t="s">
        <v>161</v>
      </c>
      <c r="D7" s="9"/>
      <c r="E7" s="9"/>
      <c r="F7" s="9"/>
      <c r="G7" s="9">
        <v>4</v>
      </c>
      <c r="H7" s="9">
        <v>40.590000000000003</v>
      </c>
      <c r="I7" s="9">
        <v>2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>
        <v>1</v>
      </c>
      <c r="W7" s="9">
        <v>39.82</v>
      </c>
      <c r="X7" s="9">
        <v>3</v>
      </c>
    </row>
    <row r="8" spans="1:24" x14ac:dyDescent="0.25">
      <c r="A8" s="8">
        <f>_xlfn.XLOOKUP(B8, 'Competitor Numbers'!C:C, 'Competitor Numbers'!B:B)</f>
        <v>20</v>
      </c>
      <c r="B8" s="9" t="s">
        <v>105</v>
      </c>
      <c r="C8" s="9" t="s">
        <v>76</v>
      </c>
      <c r="D8" s="9">
        <v>2</v>
      </c>
      <c r="E8" s="9">
        <v>43</v>
      </c>
      <c r="F8" s="9">
        <v>2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>
        <v>4</v>
      </c>
      <c r="W8" s="9">
        <v>42.09</v>
      </c>
      <c r="X8" s="9">
        <v>4</v>
      </c>
    </row>
    <row r="9" spans="1:24" x14ac:dyDescent="0.25">
      <c r="A9" s="8">
        <f>_xlfn.XLOOKUP(B9, 'Competitor Numbers'!C:C, 'Competitor Numbers'!B:B)</f>
        <v>51</v>
      </c>
      <c r="B9" s="9" t="s">
        <v>102</v>
      </c>
      <c r="C9" s="9" t="s">
        <v>76</v>
      </c>
      <c r="D9" s="9">
        <v>2</v>
      </c>
      <c r="E9" s="9">
        <v>43</v>
      </c>
      <c r="F9" s="9">
        <v>2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>
        <v>4</v>
      </c>
      <c r="W9" s="9">
        <v>42.09</v>
      </c>
      <c r="X9" s="9">
        <v>4</v>
      </c>
    </row>
    <row r="10" spans="1:24" x14ac:dyDescent="0.25">
      <c r="A10" s="8">
        <f>_xlfn.XLOOKUP(B10, 'Competitor Numbers'!C:C, 'Competitor Numbers'!B:B)</f>
        <v>44</v>
      </c>
      <c r="B10" s="9" t="s">
        <v>160</v>
      </c>
      <c r="C10" s="9" t="s">
        <v>161</v>
      </c>
      <c r="D10" s="9">
        <v>4</v>
      </c>
      <c r="E10" s="9">
        <v>51.63</v>
      </c>
      <c r="F10" s="9">
        <v>3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>
        <v>5</v>
      </c>
      <c r="W10" s="9">
        <v>50.56</v>
      </c>
      <c r="X10" s="9">
        <v>5</v>
      </c>
    </row>
    <row r="11" spans="1:24" x14ac:dyDescent="0.25">
      <c r="A11" s="8">
        <f>_xlfn.XLOOKUP(B11, 'Competitor Numbers'!C:C, 'Competitor Numbers'!B:B)</f>
        <v>49</v>
      </c>
      <c r="B11" s="9" t="s">
        <v>162</v>
      </c>
      <c r="C11" s="9" t="s">
        <v>161</v>
      </c>
      <c r="D11" s="9">
        <v>4</v>
      </c>
      <c r="E11" s="9">
        <v>51.63</v>
      </c>
      <c r="F11" s="9">
        <v>3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>
        <v>5</v>
      </c>
      <c r="W11" s="9">
        <v>50.56</v>
      </c>
      <c r="X11" s="9">
        <v>5</v>
      </c>
    </row>
    <row r="12" spans="1:24" hidden="1" x14ac:dyDescent="0.25">
      <c r="A12" s="8">
        <f>_xlfn.XLOOKUP(B12, 'Competitor Numbers'!C:C, 'Competitor Numbers'!B:B)</f>
        <v>54</v>
      </c>
      <c r="B12" s="9" t="s">
        <v>95</v>
      </c>
      <c r="C12" s="9" t="s">
        <v>76</v>
      </c>
      <c r="D12" s="9"/>
      <c r="E12" s="9"/>
      <c r="F12" s="9"/>
      <c r="G12" s="9">
        <v>2</v>
      </c>
      <c r="H12" s="9">
        <v>55.5</v>
      </c>
      <c r="I12" s="9">
        <v>3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idden="1" x14ac:dyDescent="0.25">
      <c r="A13" s="8">
        <f>_xlfn.XLOOKUP(B13, 'Competitor Numbers'!C:C, 'Competitor Numbers'!B:B)</f>
        <v>11</v>
      </c>
      <c r="B13" s="9" t="s">
        <v>107</v>
      </c>
      <c r="C13" s="9" t="s">
        <v>76</v>
      </c>
      <c r="D13" s="9"/>
      <c r="E13" s="9"/>
      <c r="F13" s="9"/>
      <c r="G13" s="9">
        <v>2</v>
      </c>
      <c r="H13" s="9">
        <v>55.5</v>
      </c>
      <c r="I13" s="9">
        <v>3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6" spans="1:24" x14ac:dyDescent="0.25">
      <c r="A16" s="20"/>
    </row>
    <row r="17" spans="1:1" x14ac:dyDescent="0.25">
      <c r="A17" s="20"/>
    </row>
    <row r="18" spans="1:1" x14ac:dyDescent="0.25">
      <c r="A18" s="20"/>
    </row>
    <row r="19" spans="1:1" x14ac:dyDescent="0.25">
      <c r="A19" s="20"/>
    </row>
    <row r="20" spans="1:1" x14ac:dyDescent="0.25">
      <c r="A20" s="20"/>
    </row>
    <row r="21" spans="1:1" x14ac:dyDescent="0.25">
      <c r="A21" s="20"/>
    </row>
    <row r="22" spans="1:1" x14ac:dyDescent="0.25">
      <c r="A22" s="20"/>
    </row>
    <row r="23" spans="1:1" x14ac:dyDescent="0.25">
      <c r="A23" s="20"/>
    </row>
    <row r="24" spans="1:1" x14ac:dyDescent="0.25">
      <c r="A24" s="20"/>
    </row>
    <row r="25" spans="1:1" x14ac:dyDescent="0.25">
      <c r="A25" s="20"/>
    </row>
    <row r="26" spans="1:1" x14ac:dyDescent="0.25">
      <c r="A26" s="20"/>
    </row>
    <row r="27" spans="1:1" x14ac:dyDescent="0.25">
      <c r="A27" s="20"/>
    </row>
  </sheetData>
  <autoFilter ref="B1:C1" xr:uid="{00000000-0009-0000-0000-00000B000000}">
    <sortState xmlns:xlrd2="http://schemas.microsoft.com/office/spreadsheetml/2017/richdata2" ref="B2:C14">
      <sortCondition ref="C1"/>
    </sortState>
  </autoFilter>
  <sortState xmlns:xlrd2="http://schemas.microsoft.com/office/spreadsheetml/2017/richdata2" ref="A2:X11">
    <sortCondition ref="W2:W1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"/>
  <sheetViews>
    <sheetView zoomScale="80" zoomScaleNormal="80" workbookViewId="0">
      <selection activeCell="A13" sqref="A13"/>
    </sheetView>
  </sheetViews>
  <sheetFormatPr defaultRowHeight="12.5" x14ac:dyDescent="0.25"/>
  <cols>
    <col min="1" max="1" width="14.9140625" customWidth="1"/>
    <col min="2" max="2" width="18.4140625" customWidth="1"/>
    <col min="3" max="3" width="16.4140625" customWidth="1"/>
  </cols>
  <sheetData>
    <row r="1" spans="1:6" ht="25" x14ac:dyDescent="0.25">
      <c r="A1" s="4" t="s">
        <v>198</v>
      </c>
      <c r="B1" s="4" t="s">
        <v>0</v>
      </c>
      <c r="C1" s="4" t="s">
        <v>5</v>
      </c>
      <c r="D1" s="7" t="s">
        <v>216</v>
      </c>
      <c r="E1" s="7" t="s">
        <v>217</v>
      </c>
      <c r="F1" s="7" t="s">
        <v>218</v>
      </c>
    </row>
    <row r="2" spans="1:6" x14ac:dyDescent="0.25">
      <c r="A2" s="8">
        <f>_xlfn.XLOOKUP(B2, 'Competitor Numbers'!C:C, 'Competitor Numbers'!B:B)</f>
        <v>66</v>
      </c>
      <c r="B2" s="9" t="s">
        <v>74</v>
      </c>
      <c r="C2" s="9" t="s">
        <v>76</v>
      </c>
      <c r="D2" s="9">
        <v>4</v>
      </c>
      <c r="E2" s="9">
        <v>43.94</v>
      </c>
      <c r="F2" s="9">
        <v>1</v>
      </c>
    </row>
    <row r="3" spans="1:6" x14ac:dyDescent="0.25">
      <c r="A3" s="8">
        <f>_xlfn.XLOOKUP(B3, 'Competitor Numbers'!C:C, 'Competitor Numbers'!B:B)</f>
        <v>90</v>
      </c>
      <c r="B3" s="9" t="s">
        <v>90</v>
      </c>
      <c r="C3" s="9" t="s">
        <v>76</v>
      </c>
      <c r="D3" s="9">
        <v>4</v>
      </c>
      <c r="E3" s="9">
        <v>43.94</v>
      </c>
      <c r="F3" s="9">
        <v>1</v>
      </c>
    </row>
    <row r="4" spans="1:6" x14ac:dyDescent="0.25">
      <c r="A4" s="8">
        <f>_xlfn.XLOOKUP(B4, 'Competitor Numbers'!C:C, 'Competitor Numbers'!B:B)</f>
        <v>74</v>
      </c>
      <c r="B4" s="9" t="s">
        <v>84</v>
      </c>
      <c r="C4" s="9" t="s">
        <v>76</v>
      </c>
      <c r="D4" s="9">
        <v>3</v>
      </c>
      <c r="E4" s="9">
        <v>44.43</v>
      </c>
      <c r="F4" s="9">
        <v>2</v>
      </c>
    </row>
    <row r="5" spans="1:6" x14ac:dyDescent="0.25">
      <c r="A5" s="8">
        <f>_xlfn.XLOOKUP(B5, 'Competitor Numbers'!C:C, 'Competitor Numbers'!B:B)</f>
        <v>73</v>
      </c>
      <c r="B5" s="9" t="s">
        <v>88</v>
      </c>
      <c r="C5" s="9" t="s">
        <v>76</v>
      </c>
      <c r="D5" s="9">
        <v>3</v>
      </c>
      <c r="E5" s="9">
        <v>44.43</v>
      </c>
      <c r="F5" s="9">
        <v>2</v>
      </c>
    </row>
    <row r="6" spans="1:6" x14ac:dyDescent="0.25">
      <c r="A6" s="8">
        <f>_xlfn.XLOOKUP(B6, 'Competitor Numbers'!C:C, 'Competitor Numbers'!B:B)</f>
        <v>61</v>
      </c>
      <c r="B6" s="9" t="s">
        <v>89</v>
      </c>
      <c r="C6" s="9" t="s">
        <v>76</v>
      </c>
      <c r="D6" s="9">
        <v>2</v>
      </c>
      <c r="E6" s="9">
        <v>46.22</v>
      </c>
      <c r="F6" s="9">
        <v>3</v>
      </c>
    </row>
    <row r="7" spans="1:6" x14ac:dyDescent="0.25">
      <c r="A7" s="8">
        <f>_xlfn.XLOOKUP(B7, 'Competitor Numbers'!C:C, 'Competitor Numbers'!B:B)</f>
        <v>96</v>
      </c>
      <c r="B7" s="9" t="s">
        <v>93</v>
      </c>
      <c r="C7" s="9" t="s">
        <v>76</v>
      </c>
      <c r="D7" s="9">
        <v>2</v>
      </c>
      <c r="E7" s="9">
        <v>46.22</v>
      </c>
      <c r="F7" s="9">
        <v>3</v>
      </c>
    </row>
    <row r="8" spans="1:6" x14ac:dyDescent="0.25">
      <c r="A8" s="8">
        <f>_xlfn.XLOOKUP(B8, 'Competitor Numbers'!C:C, 'Competitor Numbers'!B:B)</f>
        <v>67</v>
      </c>
      <c r="B8" s="9" t="s">
        <v>131</v>
      </c>
      <c r="C8" s="9" t="s">
        <v>122</v>
      </c>
      <c r="D8" s="9">
        <v>1</v>
      </c>
      <c r="E8" s="9">
        <v>46.24</v>
      </c>
      <c r="F8" s="9">
        <v>4</v>
      </c>
    </row>
    <row r="9" spans="1:6" x14ac:dyDescent="0.25">
      <c r="A9" s="8">
        <f>_xlfn.XLOOKUP(B9, 'Competitor Numbers'!C:C, 'Competitor Numbers'!B:B)</f>
        <v>64</v>
      </c>
      <c r="B9" s="9" t="s">
        <v>134</v>
      </c>
      <c r="C9" s="9" t="s">
        <v>122</v>
      </c>
      <c r="D9" s="9">
        <v>1</v>
      </c>
      <c r="E9" s="9">
        <v>46.24</v>
      </c>
      <c r="F9" s="9">
        <v>4</v>
      </c>
    </row>
    <row r="10" spans="1:6" x14ac:dyDescent="0.25">
      <c r="A10" s="8">
        <f>_xlfn.XLOOKUP(B10, 'Competitor Numbers'!C:C, 'Competitor Numbers'!B:B)</f>
        <v>68</v>
      </c>
      <c r="B10" s="9" t="s">
        <v>132</v>
      </c>
      <c r="C10" s="9" t="s">
        <v>122</v>
      </c>
      <c r="D10" s="9">
        <v>5</v>
      </c>
      <c r="E10" s="9">
        <v>59.71</v>
      </c>
      <c r="F10" s="9">
        <v>5</v>
      </c>
    </row>
    <row r="11" spans="1:6" x14ac:dyDescent="0.25">
      <c r="A11" s="8">
        <f>_xlfn.XLOOKUP(B11, 'Competitor Numbers'!C:C, 'Competitor Numbers'!B:B)</f>
        <v>93</v>
      </c>
      <c r="B11" s="9" t="s">
        <v>133</v>
      </c>
      <c r="C11" s="9" t="s">
        <v>122</v>
      </c>
      <c r="D11" s="9">
        <v>5</v>
      </c>
      <c r="E11" s="9">
        <v>59.71</v>
      </c>
      <c r="F11" s="9">
        <v>5</v>
      </c>
    </row>
  </sheetData>
  <autoFilter ref="B1:C1" xr:uid="{00000000-0009-0000-0000-00000C000000}">
    <sortState xmlns:xlrd2="http://schemas.microsoft.com/office/spreadsheetml/2017/richdata2" ref="B2:C11">
      <sortCondition ref="C1"/>
    </sortState>
  </autoFilter>
  <sortState xmlns:xlrd2="http://schemas.microsoft.com/office/spreadsheetml/2017/richdata2" ref="A2:F11">
    <sortCondition ref="E2:E11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"/>
  <sheetViews>
    <sheetView workbookViewId="0">
      <selection sqref="A1:F2"/>
    </sheetView>
  </sheetViews>
  <sheetFormatPr defaultRowHeight="12.5" x14ac:dyDescent="0.25"/>
  <cols>
    <col min="1" max="1" width="14.08203125" customWidth="1"/>
    <col min="2" max="2" width="10.08203125" bestFit="1" customWidth="1"/>
    <col min="3" max="3" width="11.6640625" customWidth="1"/>
  </cols>
  <sheetData>
    <row r="1" spans="1:6" ht="36" customHeight="1" x14ac:dyDescent="0.25">
      <c r="A1" s="4" t="s">
        <v>198</v>
      </c>
      <c r="B1" s="4" t="s">
        <v>0</v>
      </c>
      <c r="C1" s="4" t="s">
        <v>5</v>
      </c>
      <c r="D1" s="7" t="s">
        <v>216</v>
      </c>
      <c r="E1" s="7" t="s">
        <v>217</v>
      </c>
      <c r="F1" s="7" t="s">
        <v>218</v>
      </c>
    </row>
    <row r="2" spans="1:6" x14ac:dyDescent="0.25">
      <c r="A2" s="8">
        <f>_xlfn.XLOOKUP(B2, 'Competitor Numbers'!C:C, 'Competitor Numbers'!B:B)</f>
        <v>102</v>
      </c>
      <c r="B2" s="9" t="s">
        <v>179</v>
      </c>
      <c r="C2" s="9" t="s">
        <v>180</v>
      </c>
      <c r="D2" s="9">
        <v>1</v>
      </c>
      <c r="E2" s="9"/>
      <c r="F2" s="9"/>
    </row>
  </sheetData>
  <autoFilter ref="B1:C1" xr:uid="{00000000-0009-0000-0000-000008000000}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2"/>
  <sheetViews>
    <sheetView workbookViewId="0">
      <selection sqref="A1:F2"/>
    </sheetView>
  </sheetViews>
  <sheetFormatPr defaultRowHeight="12.5" x14ac:dyDescent="0.25"/>
  <cols>
    <col min="1" max="1" width="13.6640625" customWidth="1"/>
    <col min="2" max="2" width="11.4140625" customWidth="1"/>
    <col min="3" max="3" width="13.1640625" customWidth="1"/>
  </cols>
  <sheetData>
    <row r="1" spans="1:6" ht="15.9" customHeight="1" x14ac:dyDescent="0.25">
      <c r="A1" s="4" t="s">
        <v>198</v>
      </c>
      <c r="B1" s="4" t="s">
        <v>0</v>
      </c>
      <c r="C1" s="4" t="s">
        <v>5</v>
      </c>
      <c r="D1" s="7" t="s">
        <v>205</v>
      </c>
      <c r="E1" s="7" t="s">
        <v>217</v>
      </c>
      <c r="F1" s="7" t="s">
        <v>218</v>
      </c>
    </row>
    <row r="2" spans="1:6" x14ac:dyDescent="0.25">
      <c r="A2" s="8">
        <f>_xlfn.XLOOKUP(B2, 'Competitor Numbers'!C:C, 'Competitor Numbers'!B:B)</f>
        <v>102</v>
      </c>
      <c r="B2" s="9" t="s">
        <v>179</v>
      </c>
      <c r="C2" s="9" t="s">
        <v>180</v>
      </c>
      <c r="D2" s="9">
        <v>629</v>
      </c>
      <c r="E2" s="9"/>
      <c r="F2" s="9"/>
    </row>
  </sheetData>
  <autoFilter ref="B1:C1" xr:uid="{00000000-0009-0000-0000-000012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6A56C-C0BC-4155-9FDE-EA188B384F2F}">
  <dimension ref="B1:D54"/>
  <sheetViews>
    <sheetView topLeftCell="A34" workbookViewId="0">
      <selection activeCell="C46" sqref="C46"/>
    </sheetView>
  </sheetViews>
  <sheetFormatPr defaultRowHeight="12.5" x14ac:dyDescent="0.25"/>
  <cols>
    <col min="3" max="3" width="22.58203125" customWidth="1"/>
  </cols>
  <sheetData>
    <row r="1" spans="2:3" x14ac:dyDescent="0.25">
      <c r="B1">
        <v>11</v>
      </c>
      <c r="C1" t="s">
        <v>107</v>
      </c>
    </row>
    <row r="2" spans="2:3" x14ac:dyDescent="0.25">
      <c r="B2">
        <v>17</v>
      </c>
      <c r="C2" t="s">
        <v>125</v>
      </c>
    </row>
    <row r="3" spans="2:3" x14ac:dyDescent="0.25">
      <c r="B3">
        <v>20</v>
      </c>
      <c r="C3" t="s">
        <v>105</v>
      </c>
    </row>
    <row r="4" spans="2:3" x14ac:dyDescent="0.25">
      <c r="B4">
        <v>27</v>
      </c>
      <c r="C4" t="s">
        <v>184</v>
      </c>
    </row>
    <row r="5" spans="2:3" x14ac:dyDescent="0.25">
      <c r="B5">
        <v>28</v>
      </c>
      <c r="C5" t="s">
        <v>194</v>
      </c>
    </row>
    <row r="6" spans="2:3" x14ac:dyDescent="0.25">
      <c r="B6">
        <v>29</v>
      </c>
      <c r="C6" t="s">
        <v>124</v>
      </c>
    </row>
    <row r="7" spans="2:3" x14ac:dyDescent="0.25">
      <c r="B7">
        <v>33</v>
      </c>
      <c r="C7" t="s">
        <v>168</v>
      </c>
    </row>
    <row r="8" spans="2:3" x14ac:dyDescent="0.25">
      <c r="B8">
        <v>34</v>
      </c>
      <c r="C8" t="s">
        <v>121</v>
      </c>
    </row>
    <row r="9" spans="2:3" x14ac:dyDescent="0.25">
      <c r="B9">
        <v>35</v>
      </c>
      <c r="C9" t="s">
        <v>186</v>
      </c>
    </row>
    <row r="10" spans="2:3" x14ac:dyDescent="0.25">
      <c r="B10">
        <v>36</v>
      </c>
      <c r="C10" t="s">
        <v>197</v>
      </c>
    </row>
    <row r="11" spans="2:3" x14ac:dyDescent="0.25">
      <c r="B11">
        <v>37</v>
      </c>
      <c r="C11" t="s">
        <v>192</v>
      </c>
    </row>
    <row r="12" spans="2:3" x14ac:dyDescent="0.25">
      <c r="B12">
        <v>38</v>
      </c>
      <c r="C12" t="s">
        <v>157</v>
      </c>
    </row>
    <row r="13" spans="2:3" x14ac:dyDescent="0.25">
      <c r="B13">
        <v>39</v>
      </c>
      <c r="C13" t="s">
        <v>128</v>
      </c>
    </row>
    <row r="14" spans="2:3" x14ac:dyDescent="0.25">
      <c r="B14">
        <v>40</v>
      </c>
      <c r="C14" t="s">
        <v>144</v>
      </c>
    </row>
    <row r="15" spans="2:3" x14ac:dyDescent="0.25">
      <c r="B15">
        <v>42</v>
      </c>
      <c r="C15" t="s">
        <v>188</v>
      </c>
    </row>
    <row r="16" spans="2:3" x14ac:dyDescent="0.25">
      <c r="B16">
        <v>44</v>
      </c>
      <c r="C16" t="s">
        <v>160</v>
      </c>
    </row>
    <row r="17" spans="2:3" x14ac:dyDescent="0.25">
      <c r="B17">
        <v>45</v>
      </c>
      <c r="C17" t="s">
        <v>173</v>
      </c>
    </row>
    <row r="18" spans="2:3" x14ac:dyDescent="0.25">
      <c r="B18">
        <v>46</v>
      </c>
      <c r="C18" t="s">
        <v>177</v>
      </c>
    </row>
    <row r="19" spans="2:3" x14ac:dyDescent="0.25">
      <c r="B19">
        <v>47</v>
      </c>
      <c r="C19" t="s">
        <v>135</v>
      </c>
    </row>
    <row r="20" spans="2:3" x14ac:dyDescent="0.25">
      <c r="B20">
        <v>48</v>
      </c>
      <c r="C20" t="s">
        <v>206</v>
      </c>
    </row>
    <row r="21" spans="2:3" x14ac:dyDescent="0.25">
      <c r="B21">
        <v>49</v>
      </c>
      <c r="C21" t="s">
        <v>162</v>
      </c>
    </row>
    <row r="22" spans="2:3" x14ac:dyDescent="0.25">
      <c r="B22">
        <v>50</v>
      </c>
      <c r="C22" t="s">
        <v>137</v>
      </c>
    </row>
    <row r="23" spans="2:3" x14ac:dyDescent="0.25">
      <c r="B23">
        <v>51</v>
      </c>
      <c r="C23" t="s">
        <v>102</v>
      </c>
    </row>
    <row r="24" spans="2:3" x14ac:dyDescent="0.25">
      <c r="B24">
        <v>52</v>
      </c>
      <c r="C24" t="s">
        <v>136</v>
      </c>
    </row>
    <row r="25" spans="2:3" x14ac:dyDescent="0.25">
      <c r="B25">
        <v>53</v>
      </c>
      <c r="C25" t="s">
        <v>170</v>
      </c>
    </row>
    <row r="26" spans="2:3" x14ac:dyDescent="0.25">
      <c r="B26">
        <v>54</v>
      </c>
      <c r="C26" t="s">
        <v>95</v>
      </c>
    </row>
    <row r="27" spans="2:3" x14ac:dyDescent="0.25">
      <c r="B27">
        <v>55</v>
      </c>
      <c r="C27" t="s">
        <v>123</v>
      </c>
    </row>
    <row r="28" spans="2:3" x14ac:dyDescent="0.25">
      <c r="B28">
        <v>56</v>
      </c>
      <c r="C28" t="s">
        <v>139</v>
      </c>
    </row>
    <row r="29" spans="2:3" x14ac:dyDescent="0.25">
      <c r="B29">
        <v>57</v>
      </c>
      <c r="C29" t="s">
        <v>208</v>
      </c>
    </row>
    <row r="30" spans="2:3" x14ac:dyDescent="0.25">
      <c r="B30">
        <v>58</v>
      </c>
      <c r="C30" t="s">
        <v>234</v>
      </c>
    </row>
    <row r="31" spans="2:3" x14ac:dyDescent="0.25">
      <c r="B31">
        <v>59</v>
      </c>
      <c r="C31" t="s">
        <v>151</v>
      </c>
    </row>
    <row r="32" spans="2:3" x14ac:dyDescent="0.25">
      <c r="B32">
        <v>60</v>
      </c>
      <c r="C32" t="s">
        <v>147</v>
      </c>
    </row>
    <row r="33" spans="2:4" x14ac:dyDescent="0.25">
      <c r="B33">
        <v>61</v>
      </c>
      <c r="C33" t="s">
        <v>89</v>
      </c>
    </row>
    <row r="34" spans="2:4" x14ac:dyDescent="0.25">
      <c r="B34">
        <v>63</v>
      </c>
      <c r="C34" t="s">
        <v>118</v>
      </c>
    </row>
    <row r="35" spans="2:4" x14ac:dyDescent="0.25">
      <c r="B35">
        <v>64</v>
      </c>
      <c r="C35" t="s">
        <v>134</v>
      </c>
      <c r="D35">
        <v>101</v>
      </c>
    </row>
    <row r="36" spans="2:4" x14ac:dyDescent="0.25">
      <c r="B36">
        <v>65</v>
      </c>
      <c r="C36" t="s">
        <v>153</v>
      </c>
    </row>
    <row r="37" spans="2:4" x14ac:dyDescent="0.25">
      <c r="B37">
        <v>66</v>
      </c>
      <c r="C37" t="s">
        <v>74</v>
      </c>
    </row>
    <row r="38" spans="2:4" x14ac:dyDescent="0.25">
      <c r="B38">
        <v>67</v>
      </c>
      <c r="C38" t="s">
        <v>131</v>
      </c>
    </row>
    <row r="39" spans="2:4" x14ac:dyDescent="0.25">
      <c r="B39">
        <v>68</v>
      </c>
      <c r="C39" t="s">
        <v>132</v>
      </c>
    </row>
    <row r="40" spans="2:4" x14ac:dyDescent="0.25">
      <c r="B40">
        <v>69</v>
      </c>
      <c r="C40" t="s">
        <v>113</v>
      </c>
    </row>
    <row r="41" spans="2:4" x14ac:dyDescent="0.25">
      <c r="B41">
        <v>73</v>
      </c>
      <c r="C41" t="s">
        <v>88</v>
      </c>
    </row>
    <row r="42" spans="2:4" x14ac:dyDescent="0.25">
      <c r="B42">
        <v>74</v>
      </c>
      <c r="C42" t="s">
        <v>84</v>
      </c>
    </row>
    <row r="43" spans="2:4" x14ac:dyDescent="0.25">
      <c r="B43">
        <v>75</v>
      </c>
      <c r="C43" t="s">
        <v>207</v>
      </c>
    </row>
    <row r="44" spans="2:4" x14ac:dyDescent="0.25">
      <c r="B44">
        <v>79</v>
      </c>
      <c r="C44" t="s">
        <v>117</v>
      </c>
    </row>
    <row r="45" spans="2:4" x14ac:dyDescent="0.25">
      <c r="B45">
        <v>90</v>
      </c>
      <c r="C45" t="s">
        <v>90</v>
      </c>
    </row>
    <row r="46" spans="2:4" x14ac:dyDescent="0.25">
      <c r="B46">
        <v>92</v>
      </c>
      <c r="C46" t="s">
        <v>111</v>
      </c>
    </row>
    <row r="47" spans="2:4" x14ac:dyDescent="0.25">
      <c r="B47">
        <v>93</v>
      </c>
      <c r="C47" t="s">
        <v>133</v>
      </c>
    </row>
    <row r="48" spans="2:4" x14ac:dyDescent="0.25">
      <c r="B48">
        <v>94</v>
      </c>
      <c r="C48" t="s">
        <v>120</v>
      </c>
    </row>
    <row r="49" spans="2:3" x14ac:dyDescent="0.25">
      <c r="B49">
        <v>95</v>
      </c>
      <c r="C49" t="s">
        <v>140</v>
      </c>
    </row>
    <row r="50" spans="2:3" x14ac:dyDescent="0.25">
      <c r="B50">
        <v>96</v>
      </c>
      <c r="C50" t="s">
        <v>93</v>
      </c>
    </row>
    <row r="51" spans="2:3" x14ac:dyDescent="0.25">
      <c r="B51">
        <v>99</v>
      </c>
      <c r="C51" t="s">
        <v>149</v>
      </c>
    </row>
    <row r="52" spans="2:3" x14ac:dyDescent="0.25">
      <c r="B52">
        <v>102</v>
      </c>
      <c r="C52" t="s">
        <v>179</v>
      </c>
    </row>
    <row r="53" spans="2:3" x14ac:dyDescent="0.25">
      <c r="B53">
        <v>103</v>
      </c>
      <c r="C53" t="s">
        <v>156</v>
      </c>
    </row>
    <row r="54" spans="2:3" x14ac:dyDescent="0.25">
      <c r="C54" t="s">
        <v>109</v>
      </c>
    </row>
  </sheetData>
  <sortState xmlns:xlrd2="http://schemas.microsoft.com/office/spreadsheetml/2017/richdata2" ref="B1:D54">
    <sortCondition ref="B1:B5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29"/>
  <sheetViews>
    <sheetView zoomScale="130" zoomScaleNormal="130" workbookViewId="0">
      <pane xSplit="3" ySplit="1" topLeftCell="P2" activePane="bottomRight" state="frozen"/>
      <selection pane="topRight" activeCell="D1" sqref="D1"/>
      <selection pane="bottomLeft" activeCell="A2" sqref="A2"/>
      <selection pane="bottomRight" activeCell="C34" sqref="C34"/>
    </sheetView>
  </sheetViews>
  <sheetFormatPr defaultRowHeight="12.5" x14ac:dyDescent="0.25"/>
  <cols>
    <col min="1" max="1" width="14.08203125" customWidth="1"/>
    <col min="2" max="2" width="17.9140625" customWidth="1"/>
    <col min="3" max="3" width="17.08203125" customWidth="1"/>
    <col min="4" max="20" width="10.58203125" hidden="1" customWidth="1"/>
    <col min="21" max="21" width="8.83203125" hidden="1" customWidth="1"/>
    <col min="22" max="30" width="9.58203125" hidden="1" customWidth="1"/>
    <col min="31" max="33" width="8.83203125" customWidth="1"/>
  </cols>
  <sheetData>
    <row r="1" spans="1:33" s="2" customFormat="1" ht="45.9" customHeight="1" x14ac:dyDescent="0.25">
      <c r="A1" s="3" t="s">
        <v>198</v>
      </c>
      <c r="B1" s="4" t="s">
        <v>0</v>
      </c>
      <c r="C1" s="4" t="s">
        <v>5</v>
      </c>
      <c r="D1" s="5" t="s">
        <v>199</v>
      </c>
      <c r="E1" s="5" t="s">
        <v>222</v>
      </c>
      <c r="F1" s="5" t="s">
        <v>223</v>
      </c>
      <c r="G1" s="5" t="s">
        <v>200</v>
      </c>
      <c r="H1" s="5" t="s">
        <v>224</v>
      </c>
      <c r="I1" s="5" t="s">
        <v>225</v>
      </c>
      <c r="J1" s="5" t="s">
        <v>201</v>
      </c>
      <c r="K1" s="5" t="s">
        <v>226</v>
      </c>
      <c r="L1" s="5" t="s">
        <v>227</v>
      </c>
      <c r="M1" s="5" t="s">
        <v>202</v>
      </c>
      <c r="N1" s="5" t="s">
        <v>228</v>
      </c>
      <c r="O1" s="5" t="s">
        <v>229</v>
      </c>
      <c r="P1" s="5" t="s">
        <v>203</v>
      </c>
      <c r="Q1" s="5" t="s">
        <v>230</v>
      </c>
      <c r="R1" s="5" t="s">
        <v>231</v>
      </c>
      <c r="S1" s="5" t="s">
        <v>204</v>
      </c>
      <c r="T1" s="5" t="s">
        <v>232</v>
      </c>
      <c r="U1" s="5" t="s">
        <v>233</v>
      </c>
      <c r="V1" s="6" t="s">
        <v>210</v>
      </c>
      <c r="W1" s="6" t="s">
        <v>211</v>
      </c>
      <c r="X1" s="6" t="s">
        <v>212</v>
      </c>
      <c r="Y1" s="6" t="s">
        <v>213</v>
      </c>
      <c r="Z1" s="6" t="s">
        <v>214</v>
      </c>
      <c r="AA1" s="6" t="s">
        <v>215</v>
      </c>
      <c r="AB1" s="6" t="s">
        <v>219</v>
      </c>
      <c r="AC1" s="6" t="s">
        <v>220</v>
      </c>
      <c r="AD1" s="6" t="s">
        <v>221</v>
      </c>
      <c r="AE1" s="7" t="s">
        <v>216</v>
      </c>
      <c r="AF1" s="7" t="s">
        <v>217</v>
      </c>
      <c r="AG1" s="7" t="s">
        <v>218</v>
      </c>
    </row>
    <row r="2" spans="1:33" x14ac:dyDescent="0.25">
      <c r="A2" s="8">
        <f>_xlfn.XLOOKUP(B2, 'Competitor Numbers'!C:C, 'Competitor Numbers'!B:B)</f>
        <v>34</v>
      </c>
      <c r="B2" s="9" t="s">
        <v>121</v>
      </c>
      <c r="C2" s="9" t="s">
        <v>122</v>
      </c>
      <c r="D2" s="9"/>
      <c r="E2" s="9"/>
      <c r="F2" s="9"/>
      <c r="G2" s="9">
        <v>3</v>
      </c>
      <c r="H2" s="9" t="s">
        <v>241</v>
      </c>
      <c r="I2" s="9">
        <v>1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5">
        <v>3</v>
      </c>
      <c r="Z2" s="15" t="s">
        <v>289</v>
      </c>
      <c r="AA2" s="15">
        <v>1</v>
      </c>
      <c r="AB2" s="9"/>
      <c r="AC2" s="9"/>
      <c r="AD2" s="9"/>
      <c r="AE2" s="9">
        <v>2</v>
      </c>
      <c r="AF2" s="9" t="s">
        <v>312</v>
      </c>
      <c r="AG2" s="9">
        <v>1</v>
      </c>
    </row>
    <row r="3" spans="1:33" x14ac:dyDescent="0.25">
      <c r="A3" s="8">
        <f>_xlfn.XLOOKUP(B3, 'Competitor Numbers'!C:C, 'Competitor Numbers'!B:B)</f>
        <v>20</v>
      </c>
      <c r="B3" s="9" t="s">
        <v>105</v>
      </c>
      <c r="C3" s="9" t="s">
        <v>76</v>
      </c>
      <c r="D3" s="9">
        <v>3</v>
      </c>
      <c r="E3" s="9" t="s">
        <v>238</v>
      </c>
      <c r="F3" s="9">
        <v>1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5">
        <v>3</v>
      </c>
      <c r="W3" s="15" t="s">
        <v>286</v>
      </c>
      <c r="X3" s="15">
        <v>1</v>
      </c>
      <c r="Y3" s="9"/>
      <c r="Z3" s="9"/>
      <c r="AA3" s="9"/>
      <c r="AB3" s="9"/>
      <c r="AC3" s="9"/>
      <c r="AD3" s="9"/>
      <c r="AE3" s="9">
        <v>3</v>
      </c>
      <c r="AF3" s="9" t="s">
        <v>313</v>
      </c>
      <c r="AG3" s="9">
        <v>2</v>
      </c>
    </row>
    <row r="4" spans="1:33" x14ac:dyDescent="0.25">
      <c r="A4" s="8">
        <f>_xlfn.XLOOKUP(B4, 'Competitor Numbers'!C:C, 'Competitor Numbers'!B:B)</f>
        <v>17</v>
      </c>
      <c r="B4" s="9" t="s">
        <v>125</v>
      </c>
      <c r="C4" s="9" t="s">
        <v>122</v>
      </c>
      <c r="D4" s="9">
        <v>2</v>
      </c>
      <c r="E4" s="9" t="s">
        <v>237</v>
      </c>
      <c r="F4" s="9">
        <v>2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6">
        <v>4</v>
      </c>
      <c r="Z4" s="16" t="s">
        <v>290</v>
      </c>
      <c r="AA4" s="16">
        <v>2</v>
      </c>
      <c r="AB4" s="9"/>
      <c r="AC4" s="9"/>
      <c r="AD4" s="9"/>
      <c r="AE4" s="9">
        <v>1</v>
      </c>
      <c r="AF4" s="9" t="s">
        <v>311</v>
      </c>
      <c r="AG4" s="9">
        <v>3</v>
      </c>
    </row>
    <row r="5" spans="1:33" ht="14.5" x14ac:dyDescent="0.35">
      <c r="A5" s="8">
        <f>_xlfn.XLOOKUP(B5, 'Competitor Numbers'!C:C, 'Competitor Numbers'!B:B)</f>
        <v>39</v>
      </c>
      <c r="B5" s="9" t="s">
        <v>128</v>
      </c>
      <c r="C5" s="9" t="s">
        <v>122</v>
      </c>
      <c r="D5" s="9"/>
      <c r="E5" s="9"/>
      <c r="F5" s="9"/>
      <c r="G5" s="9"/>
      <c r="H5" s="9"/>
      <c r="I5" s="9"/>
      <c r="J5" s="9">
        <v>3</v>
      </c>
      <c r="K5" s="9" t="s">
        <v>245</v>
      </c>
      <c r="L5" s="9">
        <v>1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0"/>
      <c r="Y5" s="9"/>
      <c r="Z5" s="9"/>
      <c r="AA5" s="9"/>
      <c r="AB5" s="15">
        <v>3</v>
      </c>
      <c r="AC5" s="15" t="s">
        <v>289</v>
      </c>
      <c r="AD5" s="15">
        <v>1</v>
      </c>
      <c r="AE5" s="9">
        <v>4</v>
      </c>
      <c r="AF5" s="9" t="s">
        <v>314</v>
      </c>
      <c r="AG5" s="9">
        <v>4</v>
      </c>
    </row>
    <row r="6" spans="1:33" x14ac:dyDescent="0.25">
      <c r="A6" s="8">
        <f>_xlfn.XLOOKUP(B6, 'Competitor Numbers'!C:C, 'Competitor Numbers'!B:B)</f>
        <v>55</v>
      </c>
      <c r="B6" s="9" t="s">
        <v>123</v>
      </c>
      <c r="C6" s="9" t="s">
        <v>122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>
        <v>3</v>
      </c>
      <c r="T6" s="9" t="s">
        <v>258</v>
      </c>
      <c r="U6" s="9">
        <v>1</v>
      </c>
      <c r="V6" s="9"/>
      <c r="W6" s="9"/>
      <c r="X6" s="9"/>
      <c r="Y6" s="9"/>
      <c r="Z6" s="9"/>
      <c r="AA6" s="9"/>
      <c r="AB6" s="17">
        <v>2</v>
      </c>
      <c r="AC6" s="17" t="s">
        <v>293</v>
      </c>
      <c r="AD6" s="17">
        <v>2</v>
      </c>
      <c r="AE6" s="9">
        <v>5</v>
      </c>
      <c r="AF6" s="9" t="s">
        <v>315</v>
      </c>
      <c r="AG6" s="9">
        <v>5</v>
      </c>
    </row>
    <row r="7" spans="1:33" hidden="1" x14ac:dyDescent="0.25">
      <c r="A7" s="8">
        <f>_xlfn.XLOOKUP(B7, 'Competitor Numbers'!C:C, 'Competitor Numbers'!B:B)</f>
        <v>48</v>
      </c>
      <c r="B7" s="9" t="s">
        <v>206</v>
      </c>
      <c r="C7" s="9" t="s">
        <v>161</v>
      </c>
      <c r="D7" s="9"/>
      <c r="E7" s="9"/>
      <c r="F7" s="9"/>
      <c r="G7" s="9"/>
      <c r="H7" s="9"/>
      <c r="I7" s="9"/>
      <c r="J7" s="9"/>
      <c r="K7" s="9"/>
      <c r="L7" s="9"/>
      <c r="M7" s="9">
        <v>5</v>
      </c>
      <c r="N7" s="9" t="s">
        <v>251</v>
      </c>
      <c r="O7" s="9">
        <v>1</v>
      </c>
      <c r="P7" s="9"/>
      <c r="Q7" s="9"/>
      <c r="R7" s="9"/>
      <c r="S7" s="9"/>
      <c r="T7" s="9"/>
      <c r="U7" s="9"/>
      <c r="V7" s="9">
        <v>2</v>
      </c>
      <c r="W7" s="9" t="s">
        <v>283</v>
      </c>
      <c r="X7" s="9">
        <v>2</v>
      </c>
      <c r="Y7" s="9"/>
      <c r="Z7" s="9"/>
      <c r="AA7" s="9"/>
      <c r="AB7" s="9"/>
      <c r="AC7" s="9"/>
      <c r="AD7" s="9"/>
      <c r="AE7" s="9"/>
      <c r="AF7" s="9"/>
      <c r="AG7" s="9"/>
    </row>
    <row r="8" spans="1:33" hidden="1" x14ac:dyDescent="0.25">
      <c r="A8" s="8">
        <f>_xlfn.XLOOKUP(B8, 'Competitor Numbers'!C:C, 'Competitor Numbers'!B:B)</f>
        <v>47</v>
      </c>
      <c r="B8" s="9" t="s">
        <v>135</v>
      </c>
      <c r="C8" s="9" t="s">
        <v>114</v>
      </c>
      <c r="D8" s="9"/>
      <c r="E8" s="9"/>
      <c r="F8" s="9"/>
      <c r="G8" s="9"/>
      <c r="H8" s="9"/>
      <c r="I8" s="9"/>
      <c r="J8" s="9"/>
      <c r="K8" s="9"/>
      <c r="L8" s="9"/>
      <c r="M8" s="9">
        <v>4</v>
      </c>
      <c r="N8" s="9" t="s">
        <v>250</v>
      </c>
      <c r="O8" s="9">
        <v>3</v>
      </c>
      <c r="P8" s="9"/>
      <c r="Q8" s="9"/>
      <c r="R8" s="9"/>
      <c r="S8" s="9"/>
      <c r="T8" s="9"/>
      <c r="U8" s="9"/>
      <c r="V8" s="9">
        <v>5</v>
      </c>
      <c r="W8" s="9" t="s">
        <v>285</v>
      </c>
      <c r="X8" s="9">
        <v>3</v>
      </c>
      <c r="Y8" s="9"/>
      <c r="Z8" s="9"/>
      <c r="AA8" s="9"/>
      <c r="AB8" s="9"/>
      <c r="AC8" s="9"/>
      <c r="AD8" s="9"/>
      <c r="AE8" s="9"/>
      <c r="AF8" s="9"/>
      <c r="AG8" s="9"/>
    </row>
    <row r="9" spans="1:33" ht="14.5" hidden="1" x14ac:dyDescent="0.35">
      <c r="A9" s="8">
        <f>_xlfn.XLOOKUP(B9, 'Competitor Numbers'!C:C, 'Competitor Numbers'!B:B)</f>
        <v>40</v>
      </c>
      <c r="B9" s="9" t="s">
        <v>144</v>
      </c>
      <c r="C9" s="9" t="s">
        <v>145</v>
      </c>
      <c r="D9" s="9"/>
      <c r="E9" s="9"/>
      <c r="F9" s="9"/>
      <c r="G9" s="9"/>
      <c r="H9" s="9"/>
      <c r="I9" s="9"/>
      <c r="J9" s="9">
        <v>4</v>
      </c>
      <c r="K9" s="9" t="s">
        <v>246</v>
      </c>
      <c r="L9" s="9">
        <v>2</v>
      </c>
      <c r="M9" s="9"/>
      <c r="N9" s="9"/>
      <c r="O9" s="9"/>
      <c r="P9" s="9"/>
      <c r="Q9" s="9"/>
      <c r="R9" s="9"/>
      <c r="S9" s="9"/>
      <c r="T9" s="9"/>
      <c r="U9" s="9"/>
      <c r="V9" s="9">
        <v>4</v>
      </c>
      <c r="W9" s="9" t="s">
        <v>284</v>
      </c>
      <c r="X9" s="10">
        <v>4</v>
      </c>
      <c r="Y9" s="9"/>
      <c r="Z9" s="9"/>
      <c r="AA9" s="9"/>
      <c r="AB9" s="9"/>
      <c r="AC9" s="9"/>
      <c r="AD9" s="9"/>
      <c r="AE9" s="9"/>
      <c r="AF9" s="9"/>
      <c r="AG9" s="9"/>
    </row>
    <row r="10" spans="1:33" hidden="1" x14ac:dyDescent="0.25">
      <c r="A10" s="8">
        <f>_xlfn.XLOOKUP(B10, 'Competitor Numbers'!C:C, 'Competitor Numbers'!B:B)</f>
        <v>50</v>
      </c>
      <c r="B10" s="9" t="s">
        <v>137</v>
      </c>
      <c r="C10" s="9" t="s">
        <v>114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>
        <v>2</v>
      </c>
      <c r="Q10" s="9" t="s">
        <v>253</v>
      </c>
      <c r="R10" s="9">
        <v>2</v>
      </c>
      <c r="S10" s="9"/>
      <c r="T10" s="9"/>
      <c r="U10" s="9"/>
      <c r="V10" s="9">
        <v>1</v>
      </c>
      <c r="W10" s="9" t="s">
        <v>282</v>
      </c>
      <c r="X10" s="9">
        <v>5</v>
      </c>
      <c r="Y10" s="9"/>
      <c r="Z10" s="9"/>
      <c r="AA10" s="9"/>
      <c r="AB10" s="9"/>
      <c r="AC10" s="9"/>
      <c r="AD10" s="9"/>
      <c r="AE10" s="9"/>
      <c r="AF10" s="9"/>
      <c r="AG10" s="9"/>
    </row>
    <row r="11" spans="1:33" hidden="1" x14ac:dyDescent="0.25">
      <c r="A11" s="8">
        <f>_xlfn.XLOOKUP(B11, 'Competitor Numbers'!C:C, 'Competitor Numbers'!B:B)</f>
        <v>53</v>
      </c>
      <c r="B11" s="9" t="s">
        <v>170</v>
      </c>
      <c r="C11" s="9" t="s">
        <v>161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>
        <v>1</v>
      </c>
      <c r="T11" s="9" t="s">
        <v>256</v>
      </c>
      <c r="U11" s="9">
        <v>2</v>
      </c>
      <c r="V11" s="9"/>
      <c r="W11" s="9"/>
      <c r="X11" s="9"/>
      <c r="Y11" s="9">
        <v>1</v>
      </c>
      <c r="Z11" s="9" t="s">
        <v>287</v>
      </c>
      <c r="AA11" s="9">
        <v>3</v>
      </c>
      <c r="AB11" s="9"/>
      <c r="AC11" s="9"/>
      <c r="AD11" s="9"/>
      <c r="AE11" s="9"/>
      <c r="AF11" s="9"/>
      <c r="AG11" s="9"/>
    </row>
    <row r="12" spans="1:33" hidden="1" x14ac:dyDescent="0.25">
      <c r="A12" s="8">
        <f>_xlfn.XLOOKUP(B12, 'Competitor Numbers'!C:C, 'Competitor Numbers'!B:B)</f>
        <v>51</v>
      </c>
      <c r="B12" s="9" t="s">
        <v>102</v>
      </c>
      <c r="C12" s="9" t="s">
        <v>76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>
        <v>3</v>
      </c>
      <c r="Q12" s="9" t="s">
        <v>254</v>
      </c>
      <c r="R12" s="9">
        <v>1</v>
      </c>
      <c r="S12" s="9"/>
      <c r="T12" s="9"/>
      <c r="U12" s="9"/>
      <c r="V12" s="9"/>
      <c r="W12" s="9"/>
      <c r="X12" s="9"/>
      <c r="Y12" s="9">
        <v>2</v>
      </c>
      <c r="Z12" s="9" t="s">
        <v>288</v>
      </c>
      <c r="AA12" s="9">
        <v>4</v>
      </c>
      <c r="AB12" s="9"/>
      <c r="AC12" s="9"/>
      <c r="AD12" s="9"/>
      <c r="AE12" s="9"/>
      <c r="AF12" s="9"/>
      <c r="AG12" s="9"/>
    </row>
    <row r="13" spans="1:33" ht="14.5" hidden="1" x14ac:dyDescent="0.35">
      <c r="A13" s="8">
        <f>_xlfn.XLOOKUP(B13, 'Competitor Numbers'!C:C, 'Competitor Numbers'!B:B)</f>
        <v>37</v>
      </c>
      <c r="B13" s="9" t="s">
        <v>192</v>
      </c>
      <c r="C13" s="9" t="s">
        <v>193</v>
      </c>
      <c r="D13" s="9"/>
      <c r="E13" s="9"/>
      <c r="F13" s="9"/>
      <c r="G13" s="9"/>
      <c r="H13" s="9"/>
      <c r="I13" s="9"/>
      <c r="J13" s="9">
        <v>1</v>
      </c>
      <c r="K13" s="9" t="s">
        <v>244</v>
      </c>
      <c r="L13" s="9">
        <v>3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  <c r="Y13" s="9">
        <v>5</v>
      </c>
      <c r="Z13" s="9" t="s">
        <v>291</v>
      </c>
      <c r="AA13" s="9">
        <v>5</v>
      </c>
      <c r="AB13" s="9"/>
      <c r="AC13" s="9"/>
      <c r="AD13" s="9"/>
      <c r="AE13" s="9"/>
      <c r="AF13" s="9"/>
      <c r="AG13" s="9"/>
    </row>
    <row r="14" spans="1:33" hidden="1" x14ac:dyDescent="0.25">
      <c r="A14" s="8">
        <f>_xlfn.XLOOKUP(B14, 'Competitor Numbers'!C:C, 'Competitor Numbers'!B:B)</f>
        <v>33</v>
      </c>
      <c r="B14" s="9" t="s">
        <v>168</v>
      </c>
      <c r="C14" s="9" t="s">
        <v>161</v>
      </c>
      <c r="D14" s="9"/>
      <c r="E14" s="9"/>
      <c r="F14" s="9"/>
      <c r="G14" s="9">
        <v>2</v>
      </c>
      <c r="H14" s="9" t="s">
        <v>240</v>
      </c>
      <c r="I14" s="9">
        <v>2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>
        <v>4</v>
      </c>
      <c r="AC14" s="9" t="s">
        <v>294</v>
      </c>
      <c r="AD14" s="9">
        <v>3</v>
      </c>
      <c r="AE14" s="9"/>
      <c r="AF14" s="9"/>
      <c r="AG14" s="9"/>
    </row>
    <row r="15" spans="1:33" hidden="1" x14ac:dyDescent="0.25">
      <c r="A15" s="8">
        <f>_xlfn.XLOOKUP(B15, 'Competitor Numbers'!C:C, 'Competitor Numbers'!B:B)</f>
        <v>45</v>
      </c>
      <c r="B15" s="9" t="s">
        <v>173</v>
      </c>
      <c r="C15" s="9" t="s">
        <v>161</v>
      </c>
      <c r="D15" s="9"/>
      <c r="E15" s="9"/>
      <c r="F15" s="9"/>
      <c r="G15" s="9"/>
      <c r="H15" s="9"/>
      <c r="I15" s="9"/>
      <c r="J15" s="9"/>
      <c r="K15" s="9"/>
      <c r="L15" s="9"/>
      <c r="M15" s="9">
        <v>2</v>
      </c>
      <c r="N15" s="9" t="s">
        <v>249</v>
      </c>
      <c r="O15" s="9">
        <v>2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>
        <v>1</v>
      </c>
      <c r="AC15" s="9" t="s">
        <v>292</v>
      </c>
      <c r="AD15" s="9">
        <v>4</v>
      </c>
      <c r="AE15" s="9"/>
      <c r="AF15" s="9"/>
      <c r="AG15" s="9"/>
    </row>
    <row r="16" spans="1:33" hidden="1" x14ac:dyDescent="0.25">
      <c r="A16" s="8">
        <f>_xlfn.XLOOKUP(B16, 'Competitor Numbers'!C:C, 'Competitor Numbers'!B:B)</f>
        <v>54</v>
      </c>
      <c r="B16" s="9" t="s">
        <v>95</v>
      </c>
      <c r="C16" s="9" t="s">
        <v>76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>
        <v>2</v>
      </c>
      <c r="T16" s="9" t="s">
        <v>257</v>
      </c>
      <c r="U16" s="9">
        <v>3</v>
      </c>
      <c r="V16" s="9"/>
      <c r="W16" s="9"/>
      <c r="X16" s="9"/>
      <c r="Y16" s="9"/>
      <c r="Z16" s="9"/>
      <c r="AA16" s="9"/>
      <c r="AB16" s="9">
        <v>5</v>
      </c>
      <c r="AC16" s="9" t="s">
        <v>295</v>
      </c>
      <c r="AD16" s="9">
        <v>5</v>
      </c>
      <c r="AE16" s="9"/>
      <c r="AF16" s="9"/>
      <c r="AG16" s="9"/>
    </row>
    <row r="17" spans="1:33" hidden="1" x14ac:dyDescent="0.25">
      <c r="A17" s="8">
        <f>_xlfn.XLOOKUP(B17, 'Competitor Numbers'!C:C, 'Competitor Numbers'!B:B)</f>
        <v>11</v>
      </c>
      <c r="B17" s="9" t="s">
        <v>107</v>
      </c>
      <c r="C17" s="9" t="s">
        <v>76</v>
      </c>
      <c r="D17" s="9">
        <v>1</v>
      </c>
      <c r="E17" s="9" t="s">
        <v>236</v>
      </c>
      <c r="F17" s="9">
        <v>3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idden="1" x14ac:dyDescent="0.25">
      <c r="A18" s="8">
        <f>_xlfn.XLOOKUP(B18, 'Competitor Numbers'!C:C, 'Competitor Numbers'!B:B)</f>
        <v>27</v>
      </c>
      <c r="B18" s="9" t="s">
        <v>184</v>
      </c>
      <c r="C18" s="9" t="s">
        <v>148</v>
      </c>
      <c r="D18" s="9">
        <v>4</v>
      </c>
      <c r="E18" s="9" t="s">
        <v>239</v>
      </c>
      <c r="F18" s="9">
        <v>4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idden="1" x14ac:dyDescent="0.25">
      <c r="A19" s="8">
        <f>_xlfn.XLOOKUP(B19, 'Competitor Numbers'!C:C, 'Competitor Numbers'!B:B)</f>
        <v>28</v>
      </c>
      <c r="B19" s="9" t="s">
        <v>194</v>
      </c>
      <c r="C19" s="9" t="s">
        <v>195</v>
      </c>
      <c r="D19" s="9">
        <v>5</v>
      </c>
      <c r="E19" s="9" t="s">
        <v>235</v>
      </c>
      <c r="F19" s="9">
        <v>5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idden="1" x14ac:dyDescent="0.25">
      <c r="A20" s="8">
        <f>_xlfn.XLOOKUP(B20, 'Competitor Numbers'!C:C, 'Competitor Numbers'!B:B)</f>
        <v>36</v>
      </c>
      <c r="B20" s="9" t="s">
        <v>197</v>
      </c>
      <c r="C20" s="9" t="s">
        <v>195</v>
      </c>
      <c r="D20" s="9"/>
      <c r="E20" s="9"/>
      <c r="F20" s="9"/>
      <c r="G20" s="9">
        <v>5</v>
      </c>
      <c r="H20" s="9" t="s">
        <v>243</v>
      </c>
      <c r="I20" s="9">
        <v>3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idden="1" x14ac:dyDescent="0.25">
      <c r="A21" s="8">
        <f>_xlfn.XLOOKUP(B21, 'Competitor Numbers'!C:C, 'Competitor Numbers'!B:B)</f>
        <v>35</v>
      </c>
      <c r="B21" s="9" t="s">
        <v>186</v>
      </c>
      <c r="C21" s="9" t="s">
        <v>148</v>
      </c>
      <c r="D21" s="9"/>
      <c r="E21" s="9"/>
      <c r="F21" s="9"/>
      <c r="G21" s="9">
        <v>4</v>
      </c>
      <c r="H21" s="9" t="s">
        <v>242</v>
      </c>
      <c r="I21" s="9">
        <v>4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idden="1" x14ac:dyDescent="0.25">
      <c r="A22" s="8">
        <f>_xlfn.XLOOKUP(B22, 'Competitor Numbers'!C:C, 'Competitor Numbers'!B:B)</f>
        <v>29</v>
      </c>
      <c r="B22" s="9" t="s">
        <v>124</v>
      </c>
      <c r="C22" s="9" t="s">
        <v>122</v>
      </c>
      <c r="D22" s="9"/>
      <c r="E22" s="9"/>
      <c r="F22" s="9"/>
      <c r="G22" s="9" t="s">
        <v>235</v>
      </c>
      <c r="H22" s="9" t="s">
        <v>235</v>
      </c>
      <c r="I22" s="9">
        <v>5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4.5" hidden="1" x14ac:dyDescent="0.35">
      <c r="A23" s="8">
        <f>_xlfn.XLOOKUP(B23, 'Competitor Numbers'!C:C, 'Competitor Numbers'!B:B)</f>
        <v>42</v>
      </c>
      <c r="B23" s="9" t="s">
        <v>188</v>
      </c>
      <c r="C23" s="9" t="s">
        <v>148</v>
      </c>
      <c r="D23" s="9"/>
      <c r="E23" s="9"/>
      <c r="F23" s="9"/>
      <c r="G23" s="9"/>
      <c r="H23" s="9"/>
      <c r="I23" s="9"/>
      <c r="J23" s="9">
        <v>5</v>
      </c>
      <c r="K23" s="9" t="s">
        <v>247</v>
      </c>
      <c r="L23" s="9">
        <v>4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0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4.5" hidden="1" x14ac:dyDescent="0.35">
      <c r="A24" s="8">
        <f>_xlfn.XLOOKUP(B24, 'Competitor Numbers'!C:C, 'Competitor Numbers'!B:B)</f>
        <v>38</v>
      </c>
      <c r="B24" s="9" t="s">
        <v>157</v>
      </c>
      <c r="C24" s="9" t="s">
        <v>148</v>
      </c>
      <c r="D24" s="9"/>
      <c r="E24" s="9"/>
      <c r="F24" s="9"/>
      <c r="G24" s="9"/>
      <c r="H24" s="9"/>
      <c r="I24" s="9"/>
      <c r="J24" s="9" t="s">
        <v>235</v>
      </c>
      <c r="K24" s="9" t="s">
        <v>235</v>
      </c>
      <c r="L24" s="9">
        <v>5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0"/>
      <c r="Y24" s="9"/>
      <c r="Z24" s="9"/>
      <c r="AA24" s="9"/>
      <c r="AB24" s="9"/>
      <c r="AC24" s="9"/>
      <c r="AD24" s="9"/>
      <c r="AE24" s="9"/>
      <c r="AF24" s="9"/>
      <c r="AG24" s="9"/>
    </row>
    <row r="25" spans="1:33" hidden="1" x14ac:dyDescent="0.25">
      <c r="A25" s="8">
        <f>_xlfn.XLOOKUP(B25, 'Competitor Numbers'!C:C, 'Competitor Numbers'!B:B)</f>
        <v>44</v>
      </c>
      <c r="B25" s="9" t="s">
        <v>160</v>
      </c>
      <c r="C25" s="9" t="s">
        <v>161</v>
      </c>
      <c r="D25" s="9"/>
      <c r="E25" s="9"/>
      <c r="F25" s="9"/>
      <c r="G25" s="9"/>
      <c r="H25" s="9"/>
      <c r="I25" s="9"/>
      <c r="J25" s="9"/>
      <c r="K25" s="9"/>
      <c r="L25" s="9"/>
      <c r="M25" s="9">
        <v>1</v>
      </c>
      <c r="N25" s="9" t="s">
        <v>248</v>
      </c>
      <c r="O25" s="9">
        <v>4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idden="1" x14ac:dyDescent="0.25">
      <c r="A26" s="8">
        <f>_xlfn.XLOOKUP(B26, 'Competitor Numbers'!C:C, 'Competitor Numbers'!B:B)</f>
        <v>46</v>
      </c>
      <c r="B26" s="9" t="s">
        <v>177</v>
      </c>
      <c r="C26" s="9" t="s">
        <v>178</v>
      </c>
      <c r="D26" s="9"/>
      <c r="E26" s="9"/>
      <c r="F26" s="9"/>
      <c r="G26" s="9"/>
      <c r="H26" s="9"/>
      <c r="I26" s="9"/>
      <c r="J26" s="9"/>
      <c r="K26" s="9"/>
      <c r="L26" s="9"/>
      <c r="M26" s="9">
        <v>3</v>
      </c>
      <c r="N26" s="9" t="s">
        <v>235</v>
      </c>
      <c r="O26" s="9">
        <v>5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idden="1" x14ac:dyDescent="0.25">
      <c r="A27" s="8">
        <f>_xlfn.XLOOKUP(B27, 'Competitor Numbers'!C:C, 'Competitor Numbers'!B:B)</f>
        <v>49</v>
      </c>
      <c r="B27" s="9" t="s">
        <v>162</v>
      </c>
      <c r="C27" s="9" t="s">
        <v>161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>
        <v>1</v>
      </c>
      <c r="Q27" s="9" t="s">
        <v>252</v>
      </c>
      <c r="R27" s="9">
        <v>3</v>
      </c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idden="1" x14ac:dyDescent="0.25">
      <c r="A28" s="8">
        <f>_xlfn.XLOOKUP(B28, 'Competitor Numbers'!C:C, 'Competitor Numbers'!B:B)</f>
        <v>52</v>
      </c>
      <c r="B28" s="9" t="s">
        <v>136</v>
      </c>
      <c r="C28" s="9" t="s">
        <v>114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>
        <v>4</v>
      </c>
      <c r="Q28" s="9" t="s">
        <v>255</v>
      </c>
      <c r="R28" s="9">
        <v>4</v>
      </c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idden="1" x14ac:dyDescent="0.25">
      <c r="A29" s="8">
        <f>_xlfn.XLOOKUP(B29, 'Competitor Numbers'!C:C, 'Competitor Numbers'!B:B)</f>
        <v>56</v>
      </c>
      <c r="B29" s="9" t="s">
        <v>139</v>
      </c>
      <c r="C29" s="9" t="s">
        <v>114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>
        <v>4</v>
      </c>
      <c r="T29" s="9" t="s">
        <v>259</v>
      </c>
      <c r="U29" s="9">
        <v>4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</sheetData>
  <sortState xmlns:xlrd2="http://schemas.microsoft.com/office/spreadsheetml/2017/richdata2" ref="A2:AG6">
    <sortCondition ref="AF2:AF29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22"/>
  <sheetViews>
    <sheetView zoomScale="130" zoomScaleNormal="130" workbookViewId="0">
      <pane xSplit="3" ySplit="1" topLeftCell="S8" activePane="bottomRight" state="frozen"/>
      <selection pane="topRight" activeCell="D1" sqref="D1"/>
      <selection pane="bottomLeft" activeCell="A2" sqref="A2"/>
      <selection pane="bottomRight" activeCell="W11" sqref="W11"/>
    </sheetView>
  </sheetViews>
  <sheetFormatPr defaultRowHeight="12.5" x14ac:dyDescent="0.25"/>
  <cols>
    <col min="1" max="1" width="13.58203125" customWidth="1"/>
    <col min="2" max="2" width="19.6640625" customWidth="1"/>
    <col min="3" max="3" width="18.1640625" customWidth="1"/>
    <col min="4" max="30" width="8.83203125" customWidth="1"/>
  </cols>
  <sheetData>
    <row r="1" spans="1:30" ht="50.4" customHeight="1" x14ac:dyDescent="0.25">
      <c r="A1" s="4" t="s">
        <v>198</v>
      </c>
      <c r="B1" s="4" t="s">
        <v>0</v>
      </c>
      <c r="C1" s="4" t="s">
        <v>5</v>
      </c>
      <c r="D1" s="5" t="s">
        <v>199</v>
      </c>
      <c r="E1" s="5" t="s">
        <v>222</v>
      </c>
      <c r="F1" s="5" t="s">
        <v>223</v>
      </c>
      <c r="G1" s="5" t="s">
        <v>200</v>
      </c>
      <c r="H1" s="5" t="s">
        <v>224</v>
      </c>
      <c r="I1" s="5" t="s">
        <v>225</v>
      </c>
      <c r="J1" s="5" t="s">
        <v>201</v>
      </c>
      <c r="K1" s="5" t="s">
        <v>226</v>
      </c>
      <c r="L1" s="5" t="s">
        <v>227</v>
      </c>
      <c r="M1" s="5" t="s">
        <v>202</v>
      </c>
      <c r="N1" s="5" t="s">
        <v>228</v>
      </c>
      <c r="O1" s="5" t="s">
        <v>229</v>
      </c>
      <c r="P1" s="5" t="s">
        <v>203</v>
      </c>
      <c r="Q1" s="5" t="s">
        <v>230</v>
      </c>
      <c r="R1" s="5" t="s">
        <v>231</v>
      </c>
      <c r="S1" s="6" t="s">
        <v>210</v>
      </c>
      <c r="T1" s="6" t="s">
        <v>211</v>
      </c>
      <c r="U1" s="6" t="s">
        <v>212</v>
      </c>
      <c r="V1" s="6" t="s">
        <v>213</v>
      </c>
      <c r="W1" s="6" t="s">
        <v>214</v>
      </c>
      <c r="X1" s="6" t="s">
        <v>215</v>
      </c>
      <c r="Y1" s="6" t="s">
        <v>219</v>
      </c>
      <c r="Z1" s="6" t="s">
        <v>220</v>
      </c>
      <c r="AA1" s="6" t="s">
        <v>221</v>
      </c>
      <c r="AB1" s="7" t="s">
        <v>216</v>
      </c>
      <c r="AC1" s="7" t="s">
        <v>217</v>
      </c>
      <c r="AD1" s="7" t="s">
        <v>218</v>
      </c>
    </row>
    <row r="2" spans="1:30" x14ac:dyDescent="0.25">
      <c r="A2" s="8">
        <f>_xlfn.XLOOKUP(B2, 'Competitor Numbers'!C:C, 'Competitor Numbers'!B:B)</f>
        <v>74</v>
      </c>
      <c r="B2" s="9" t="s">
        <v>84</v>
      </c>
      <c r="C2" s="9" t="s">
        <v>76</v>
      </c>
      <c r="D2" s="9"/>
      <c r="E2" s="9"/>
      <c r="F2" s="9"/>
      <c r="G2" s="9"/>
      <c r="H2" s="9"/>
      <c r="I2" s="9"/>
      <c r="J2" s="9">
        <v>3</v>
      </c>
      <c r="K2" s="9" t="s">
        <v>265</v>
      </c>
      <c r="L2" s="9">
        <v>1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5">
        <v>2</v>
      </c>
      <c r="Z2" s="15" t="s">
        <v>307</v>
      </c>
      <c r="AA2" s="15">
        <v>1</v>
      </c>
      <c r="AB2" s="9">
        <v>4</v>
      </c>
      <c r="AC2" s="9" t="s">
        <v>319</v>
      </c>
      <c r="AD2" s="9">
        <v>1</v>
      </c>
    </row>
    <row r="3" spans="1:30" x14ac:dyDescent="0.25">
      <c r="A3" s="8">
        <f>_xlfn.XLOOKUP(B3, 'Competitor Numbers'!C:C, 'Competitor Numbers'!B:B)</f>
        <v>73</v>
      </c>
      <c r="B3" s="9" t="s">
        <v>88</v>
      </c>
      <c r="C3" s="9" t="s">
        <v>76</v>
      </c>
      <c r="D3" s="9"/>
      <c r="E3" s="9"/>
      <c r="F3" s="9"/>
      <c r="G3" s="9"/>
      <c r="H3" s="9"/>
      <c r="I3" s="9"/>
      <c r="J3" s="9">
        <v>2</v>
      </c>
      <c r="K3" s="9" t="s">
        <v>264</v>
      </c>
      <c r="L3" s="9">
        <v>2</v>
      </c>
      <c r="M3" s="9"/>
      <c r="N3" s="9"/>
      <c r="O3" s="9"/>
      <c r="P3" s="9"/>
      <c r="Q3" s="9"/>
      <c r="R3" s="9"/>
      <c r="S3" s="9"/>
      <c r="T3" s="9"/>
      <c r="U3" s="9"/>
      <c r="V3" s="15">
        <v>2</v>
      </c>
      <c r="W3" s="15" t="s">
        <v>302</v>
      </c>
      <c r="X3" s="15">
        <v>1</v>
      </c>
      <c r="Y3" s="9"/>
      <c r="Z3" s="9"/>
      <c r="AA3" s="9"/>
      <c r="AB3" s="9">
        <v>2</v>
      </c>
      <c r="AC3" s="9" t="s">
        <v>317</v>
      </c>
      <c r="AD3" s="9">
        <v>2</v>
      </c>
    </row>
    <row r="4" spans="1:30" x14ac:dyDescent="0.25">
      <c r="A4" s="8">
        <f>_xlfn.XLOOKUP(B4, 'Competitor Numbers'!C:C, 'Competitor Numbers'!B:B)</f>
        <v>67</v>
      </c>
      <c r="B4" s="9" t="s">
        <v>131</v>
      </c>
      <c r="C4" s="9" t="s">
        <v>122</v>
      </c>
      <c r="D4" s="9"/>
      <c r="E4" s="9"/>
      <c r="F4" s="9"/>
      <c r="G4" s="9">
        <v>3</v>
      </c>
      <c r="H4" s="9" t="s">
        <v>262</v>
      </c>
      <c r="I4" s="9">
        <v>1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6">
        <v>3</v>
      </c>
      <c r="W4" s="16" t="s">
        <v>303</v>
      </c>
      <c r="X4" s="16">
        <v>2</v>
      </c>
      <c r="Y4" s="9"/>
      <c r="Z4" s="9"/>
      <c r="AA4" s="9"/>
      <c r="AB4" s="9">
        <v>1</v>
      </c>
      <c r="AC4" s="9" t="s">
        <v>316</v>
      </c>
      <c r="AD4" s="9">
        <v>3</v>
      </c>
    </row>
    <row r="5" spans="1:30" x14ac:dyDescent="0.25">
      <c r="A5" s="8">
        <f>_xlfn.XLOOKUP(B5, 'Competitor Numbers'!C:C, 'Competitor Numbers'!B:B)</f>
        <v>96</v>
      </c>
      <c r="B5" s="9" t="s">
        <v>93</v>
      </c>
      <c r="C5" s="9" t="s">
        <v>76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>
        <v>3</v>
      </c>
      <c r="Q5" s="9" t="s">
        <v>278</v>
      </c>
      <c r="R5" s="9">
        <v>2</v>
      </c>
      <c r="S5" s="9"/>
      <c r="T5" s="9"/>
      <c r="U5" s="9"/>
      <c r="V5" s="9"/>
      <c r="W5" s="9"/>
      <c r="X5" s="9"/>
      <c r="Y5" s="17">
        <v>4</v>
      </c>
      <c r="Z5" s="17" t="s">
        <v>309</v>
      </c>
      <c r="AA5" s="17">
        <v>2</v>
      </c>
      <c r="AB5" s="9">
        <v>5</v>
      </c>
      <c r="AC5" s="9" t="s">
        <v>320</v>
      </c>
      <c r="AD5" s="9">
        <v>4</v>
      </c>
    </row>
    <row r="6" spans="1:30" x14ac:dyDescent="0.25">
      <c r="A6" s="8">
        <f>_xlfn.XLOOKUP(B6, 'Competitor Numbers'!C:C, 'Competitor Numbers'!B:B)</f>
        <v>61</v>
      </c>
      <c r="B6" s="9" t="s">
        <v>89</v>
      </c>
      <c r="C6" s="9" t="s">
        <v>76</v>
      </c>
      <c r="D6" s="9">
        <v>3</v>
      </c>
      <c r="E6" s="9" t="s">
        <v>273</v>
      </c>
      <c r="F6" s="9">
        <v>1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5">
        <v>3</v>
      </c>
      <c r="T6" s="15" t="s">
        <v>298</v>
      </c>
      <c r="U6" s="15">
        <v>1</v>
      </c>
      <c r="V6" s="9"/>
      <c r="W6" s="9"/>
      <c r="X6" s="9"/>
      <c r="Y6" s="9"/>
      <c r="Z6" s="9"/>
      <c r="AA6" s="9"/>
      <c r="AB6" s="9">
        <v>3</v>
      </c>
      <c r="AC6" s="9" t="s">
        <v>318</v>
      </c>
      <c r="AD6" s="9">
        <v>5</v>
      </c>
    </row>
    <row r="7" spans="1:30" x14ac:dyDescent="0.25">
      <c r="A7" s="8">
        <f>_xlfn.XLOOKUP(B7, 'Competitor Numbers'!C:C, 'Competitor Numbers'!B:B)</f>
        <v>66</v>
      </c>
      <c r="B7" s="9" t="s">
        <v>74</v>
      </c>
      <c r="C7" s="9" t="s">
        <v>76</v>
      </c>
      <c r="D7" s="9"/>
      <c r="E7" s="9"/>
      <c r="F7" s="9"/>
      <c r="G7" s="9">
        <v>2</v>
      </c>
      <c r="H7" s="9" t="s">
        <v>261</v>
      </c>
      <c r="I7" s="9">
        <v>2</v>
      </c>
      <c r="J7" s="9"/>
      <c r="K7" s="9"/>
      <c r="L7" s="9"/>
      <c r="M7" s="9"/>
      <c r="N7" s="9"/>
      <c r="O7" s="9"/>
      <c r="P7" s="9"/>
      <c r="Q7" s="9"/>
      <c r="R7" s="9"/>
      <c r="S7" s="9">
        <v>2</v>
      </c>
      <c r="T7" s="9" t="s">
        <v>297</v>
      </c>
      <c r="U7" s="9">
        <v>2</v>
      </c>
      <c r="V7" s="9"/>
      <c r="W7" s="9"/>
      <c r="X7" s="9"/>
      <c r="Y7" s="9"/>
      <c r="Z7" s="9"/>
      <c r="AA7" s="9"/>
      <c r="AB7" s="9"/>
      <c r="AC7" s="9"/>
      <c r="AD7" s="9"/>
    </row>
    <row r="8" spans="1:30" x14ac:dyDescent="0.25">
      <c r="A8" s="8">
        <f>_xlfn.XLOOKUP(B8, 'Competitor Numbers'!C:C, 'Competitor Numbers'!B:B)</f>
        <v>90</v>
      </c>
      <c r="B8" s="9" t="s">
        <v>90</v>
      </c>
      <c r="C8" s="9" t="s">
        <v>76</v>
      </c>
      <c r="D8" s="9"/>
      <c r="E8" s="9"/>
      <c r="F8" s="9"/>
      <c r="G8" s="9"/>
      <c r="H8" s="9"/>
      <c r="I8" s="9"/>
      <c r="J8" s="9"/>
      <c r="K8" s="9"/>
      <c r="L8" s="9"/>
      <c r="M8" s="9">
        <v>2</v>
      </c>
      <c r="N8" s="9" t="s">
        <v>268</v>
      </c>
      <c r="O8" s="9">
        <v>1</v>
      </c>
      <c r="P8" s="9"/>
      <c r="Q8" s="9"/>
      <c r="R8" s="9"/>
      <c r="S8" s="9">
        <v>4</v>
      </c>
      <c r="T8" s="9" t="s">
        <v>300</v>
      </c>
      <c r="U8" s="9">
        <v>3</v>
      </c>
      <c r="V8" s="9"/>
      <c r="W8" s="9"/>
      <c r="X8" s="9"/>
      <c r="Y8" s="9"/>
      <c r="Z8" s="9"/>
      <c r="AA8" s="9"/>
      <c r="AB8" s="9"/>
      <c r="AC8" s="9"/>
      <c r="AD8" s="9"/>
    </row>
    <row r="9" spans="1:30" x14ac:dyDescent="0.25">
      <c r="A9" s="8">
        <f>_xlfn.XLOOKUP(B9, 'Competitor Numbers'!C:C, 'Competitor Numbers'!B:B)</f>
        <v>63</v>
      </c>
      <c r="B9" s="9" t="s">
        <v>118</v>
      </c>
      <c r="C9" s="9" t="s">
        <v>114</v>
      </c>
      <c r="D9" s="9">
        <v>4</v>
      </c>
      <c r="E9" s="9" t="s">
        <v>274</v>
      </c>
      <c r="F9" s="9">
        <v>3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>
        <v>1</v>
      </c>
      <c r="T9" s="9" t="s">
        <v>296</v>
      </c>
      <c r="U9" s="9">
        <v>4</v>
      </c>
      <c r="V9" s="9"/>
      <c r="W9" s="9"/>
      <c r="X9" s="9"/>
      <c r="Y9" s="9"/>
      <c r="Z9" s="9"/>
      <c r="AA9" s="9"/>
      <c r="AB9" s="9"/>
      <c r="AC9" s="9"/>
      <c r="AD9" s="9"/>
    </row>
    <row r="10" spans="1:30" x14ac:dyDescent="0.25">
      <c r="A10" s="8">
        <f>_xlfn.XLOOKUP(B10, 'Competitor Numbers'!C:C, 'Competitor Numbers'!B:B)</f>
        <v>64</v>
      </c>
      <c r="B10" s="9" t="s">
        <v>134</v>
      </c>
      <c r="C10" s="9" t="s">
        <v>122</v>
      </c>
      <c r="D10" s="9">
        <v>5</v>
      </c>
      <c r="E10" s="9" t="s">
        <v>275</v>
      </c>
      <c r="F10" s="9">
        <v>4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>
        <v>5</v>
      </c>
      <c r="T10" s="9" t="s">
        <v>299</v>
      </c>
      <c r="U10" s="9">
        <v>5</v>
      </c>
      <c r="V10" s="9"/>
      <c r="W10" s="9"/>
      <c r="X10" s="9"/>
      <c r="Y10" s="9"/>
      <c r="Z10" s="9"/>
      <c r="AA10" s="9"/>
      <c r="AB10" s="9"/>
      <c r="AC10" s="9"/>
      <c r="AD10" s="9"/>
    </row>
    <row r="11" spans="1:30" x14ac:dyDescent="0.25">
      <c r="A11" s="8">
        <f>_xlfn.XLOOKUP(B11, 'Competitor Numbers'!C:C, 'Competitor Numbers'!B:B)</f>
        <v>92</v>
      </c>
      <c r="B11" s="9" t="s">
        <v>111</v>
      </c>
      <c r="C11" s="9" t="s">
        <v>112</v>
      </c>
      <c r="D11" s="9"/>
      <c r="E11" s="9"/>
      <c r="F11" s="9"/>
      <c r="G11" s="9"/>
      <c r="H11" s="9"/>
      <c r="I11" s="9"/>
      <c r="J11" s="9"/>
      <c r="K11" s="9"/>
      <c r="L11" s="9"/>
      <c r="M11" s="9">
        <v>3</v>
      </c>
      <c r="N11" s="9" t="s">
        <v>269</v>
      </c>
      <c r="O11" s="9">
        <v>2</v>
      </c>
      <c r="P11" s="9"/>
      <c r="Q11" s="9"/>
      <c r="R11" s="9"/>
      <c r="S11" s="9"/>
      <c r="T11" s="9"/>
      <c r="U11" s="9"/>
      <c r="V11" s="9">
        <v>4</v>
      </c>
      <c r="W11" s="9" t="s">
        <v>304</v>
      </c>
      <c r="X11" s="9">
        <v>3</v>
      </c>
      <c r="Y11" s="9"/>
      <c r="Z11" s="9"/>
      <c r="AA11" s="9"/>
      <c r="AB11" s="9"/>
      <c r="AC11" s="9"/>
      <c r="AD11" s="9"/>
    </row>
    <row r="12" spans="1:30" x14ac:dyDescent="0.25">
      <c r="A12" s="8">
        <f>_xlfn.XLOOKUP(B12, 'Competitor Numbers'!C:C, 'Competitor Numbers'!B:B)</f>
        <v>95</v>
      </c>
      <c r="B12" s="9" t="s">
        <v>140</v>
      </c>
      <c r="C12" s="9" t="s">
        <v>141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>
        <v>2</v>
      </c>
      <c r="Q12" s="9" t="s">
        <v>277</v>
      </c>
      <c r="R12" s="9">
        <v>1</v>
      </c>
      <c r="S12" s="9"/>
      <c r="T12" s="9"/>
      <c r="U12" s="9"/>
      <c r="V12" s="9">
        <v>1</v>
      </c>
      <c r="W12" s="9" t="s">
        <v>301</v>
      </c>
      <c r="X12" s="9">
        <v>4</v>
      </c>
      <c r="Y12" s="9"/>
      <c r="Z12" s="9"/>
      <c r="AA12" s="9"/>
      <c r="AB12" s="9"/>
      <c r="AC12" s="9"/>
      <c r="AD12" s="9"/>
    </row>
    <row r="13" spans="1:30" x14ac:dyDescent="0.25">
      <c r="A13" s="8">
        <f>_xlfn.XLOOKUP(B13, 'Competitor Numbers'!C:C, 'Competitor Numbers'!B:B)</f>
        <v>93</v>
      </c>
      <c r="B13" s="9" t="s">
        <v>133</v>
      </c>
      <c r="C13" s="9" t="s">
        <v>122</v>
      </c>
      <c r="D13" s="9"/>
      <c r="E13" s="9"/>
      <c r="F13" s="9"/>
      <c r="G13" s="9"/>
      <c r="H13" s="9"/>
      <c r="I13" s="9"/>
      <c r="J13" s="9"/>
      <c r="K13" s="9"/>
      <c r="L13" s="9"/>
      <c r="M13" s="14">
        <v>4</v>
      </c>
      <c r="N13" s="14" t="s">
        <v>270</v>
      </c>
      <c r="O13" s="14">
        <v>3</v>
      </c>
      <c r="P13" s="9"/>
      <c r="Q13" s="9"/>
      <c r="R13" s="9"/>
      <c r="S13" s="9"/>
      <c r="T13" s="9"/>
      <c r="U13" s="9"/>
      <c r="V13" s="9">
        <v>5</v>
      </c>
      <c r="W13" s="9" t="s">
        <v>305</v>
      </c>
      <c r="X13" s="9">
        <v>5</v>
      </c>
      <c r="Y13" s="9"/>
      <c r="Z13" s="9"/>
      <c r="AA13" s="9"/>
      <c r="AB13" s="9"/>
      <c r="AC13" s="9"/>
      <c r="AD13" s="9"/>
    </row>
    <row r="14" spans="1:30" x14ac:dyDescent="0.25">
      <c r="A14" s="8">
        <f>_xlfn.XLOOKUP(B14, 'Competitor Numbers'!C:C, 'Competitor Numbers'!B:B)</f>
        <v>68</v>
      </c>
      <c r="B14" s="9" t="s">
        <v>132</v>
      </c>
      <c r="C14" s="9" t="s">
        <v>122</v>
      </c>
      <c r="D14" s="9"/>
      <c r="E14" s="9"/>
      <c r="F14" s="9"/>
      <c r="G14" s="9">
        <v>4</v>
      </c>
      <c r="H14" s="9" t="s">
        <v>263</v>
      </c>
      <c r="I14" s="9">
        <v>3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>
        <v>1</v>
      </c>
      <c r="Z14" s="9" t="s">
        <v>306</v>
      </c>
      <c r="AA14" s="9">
        <v>3</v>
      </c>
      <c r="AB14" s="9"/>
      <c r="AC14" s="9"/>
      <c r="AD14" s="9"/>
    </row>
    <row r="15" spans="1:30" x14ac:dyDescent="0.25">
      <c r="A15" s="8">
        <f>_xlfn.XLOOKUP(B15, 'Competitor Numbers'!C:C, 'Competitor Numbers'!B:B)</f>
        <v>60</v>
      </c>
      <c r="B15" s="9" t="s">
        <v>147</v>
      </c>
      <c r="C15" s="9" t="s">
        <v>148</v>
      </c>
      <c r="D15" s="9">
        <v>2</v>
      </c>
      <c r="E15" s="9" t="s">
        <v>272</v>
      </c>
      <c r="F15" s="9">
        <v>2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>
        <v>3</v>
      </c>
      <c r="Z15" s="9" t="s">
        <v>308</v>
      </c>
      <c r="AA15" s="9">
        <v>4</v>
      </c>
      <c r="AB15" s="9"/>
      <c r="AC15" s="9"/>
      <c r="AD15" s="9"/>
    </row>
    <row r="16" spans="1:30" x14ac:dyDescent="0.25">
      <c r="A16" s="8">
        <f>_xlfn.XLOOKUP(B16, 'Competitor Numbers'!C:C, 'Competitor Numbers'!B:B)</f>
        <v>75</v>
      </c>
      <c r="B16" s="9" t="s">
        <v>207</v>
      </c>
      <c r="C16" s="9" t="s">
        <v>190</v>
      </c>
      <c r="D16" s="9"/>
      <c r="E16" s="9"/>
      <c r="F16" s="9"/>
      <c r="G16" s="9"/>
      <c r="H16" s="9"/>
      <c r="I16" s="9"/>
      <c r="J16" s="9">
        <v>4</v>
      </c>
      <c r="K16" s="9" t="s">
        <v>266</v>
      </c>
      <c r="L16" s="9">
        <v>3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>
        <v>5</v>
      </c>
      <c r="Z16" s="9" t="s">
        <v>310</v>
      </c>
      <c r="AA16" s="9">
        <v>5</v>
      </c>
      <c r="AB16" s="9"/>
      <c r="AC16" s="9"/>
      <c r="AD16" s="9"/>
    </row>
    <row r="17" spans="1:30" x14ac:dyDescent="0.25">
      <c r="A17" s="8">
        <f>_xlfn.XLOOKUP(B17, 'Competitor Numbers'!C:C, 'Competitor Numbers'!B:B)</f>
        <v>59</v>
      </c>
      <c r="B17" s="9" t="s">
        <v>151</v>
      </c>
      <c r="C17" s="9" t="s">
        <v>148</v>
      </c>
      <c r="D17" s="9">
        <v>1</v>
      </c>
      <c r="E17" s="9" t="s">
        <v>271</v>
      </c>
      <c r="F17" s="9">
        <v>5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x14ac:dyDescent="0.25">
      <c r="A18" s="8">
        <f>_xlfn.XLOOKUP(B18, 'Competitor Numbers'!C:C, 'Competitor Numbers'!B:B)</f>
        <v>65</v>
      </c>
      <c r="B18" s="9" t="s">
        <v>153</v>
      </c>
      <c r="C18" s="9" t="s">
        <v>148</v>
      </c>
      <c r="D18" s="9"/>
      <c r="E18" s="9"/>
      <c r="F18" s="9"/>
      <c r="G18" s="9">
        <v>1</v>
      </c>
      <c r="H18" s="9" t="s">
        <v>260</v>
      </c>
      <c r="I18" s="9">
        <v>4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x14ac:dyDescent="0.25">
      <c r="A19" s="8">
        <f>_xlfn.XLOOKUP(B19, 'Competitor Numbers'!C:C, 'Competitor Numbers'!B:B)</f>
        <v>69</v>
      </c>
      <c r="B19" s="9" t="s">
        <v>113</v>
      </c>
      <c r="C19" s="9" t="s">
        <v>114</v>
      </c>
      <c r="D19" s="9"/>
      <c r="E19" s="9"/>
      <c r="F19" s="9"/>
      <c r="G19" s="9"/>
      <c r="H19" s="9"/>
      <c r="I19" s="9"/>
      <c r="J19" s="9">
        <v>1</v>
      </c>
      <c r="K19" s="9" t="s">
        <v>235</v>
      </c>
      <c r="L19" s="9">
        <v>4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x14ac:dyDescent="0.25">
      <c r="A20" s="8">
        <f>_xlfn.XLOOKUP(B20, 'Competitor Numbers'!C:C, 'Competitor Numbers'!B:B)</f>
        <v>79</v>
      </c>
      <c r="B20" s="9" t="s">
        <v>117</v>
      </c>
      <c r="C20" s="9" t="s">
        <v>114</v>
      </c>
      <c r="D20" s="9"/>
      <c r="E20" s="9"/>
      <c r="F20" s="9"/>
      <c r="G20" s="9"/>
      <c r="H20" s="9"/>
      <c r="I20" s="9"/>
      <c r="J20" s="9"/>
      <c r="K20" s="9"/>
      <c r="L20" s="9"/>
      <c r="M20" s="9">
        <v>1</v>
      </c>
      <c r="N20" s="9" t="s">
        <v>267</v>
      </c>
      <c r="O20" s="9">
        <v>4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x14ac:dyDescent="0.25">
      <c r="A21" s="8">
        <f>_xlfn.XLOOKUP(B21, 'Competitor Numbers'!C:C, 'Competitor Numbers'!B:B)</f>
        <v>94</v>
      </c>
      <c r="B21" s="9" t="s">
        <v>120</v>
      </c>
      <c r="C21" s="9" t="s">
        <v>114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v>1</v>
      </c>
      <c r="Q21" s="9" t="s">
        <v>276</v>
      </c>
      <c r="R21" s="9">
        <v>3</v>
      </c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x14ac:dyDescent="0.25">
      <c r="A22" s="8">
        <f>_xlfn.XLOOKUP(B22, 'Competitor Numbers'!C:C, 'Competitor Numbers'!B:B)</f>
        <v>99</v>
      </c>
      <c r="B22" s="9" t="s">
        <v>149</v>
      </c>
      <c r="C22" s="9" t="s">
        <v>148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v>4</v>
      </c>
      <c r="Q22" s="9" t="s">
        <v>279</v>
      </c>
      <c r="R22" s="9">
        <v>4</v>
      </c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</sheetData>
  <sortState xmlns:xlrd2="http://schemas.microsoft.com/office/spreadsheetml/2017/richdata2" ref="A2:AD23">
    <sortCondition ref="AC2:AC2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zoomScale="80" zoomScaleNormal="80" workbookViewId="0">
      <selection activeCell="G13" sqref="G13"/>
    </sheetView>
  </sheetViews>
  <sheetFormatPr defaultRowHeight="12.5" x14ac:dyDescent="0.25"/>
  <cols>
    <col min="1" max="1" width="12.4140625" customWidth="1"/>
    <col min="2" max="2" width="15.58203125" customWidth="1"/>
    <col min="3" max="3" width="16.4140625" customWidth="1"/>
  </cols>
  <sheetData>
    <row r="1" spans="1:6" ht="37.5" customHeight="1" x14ac:dyDescent="0.25">
      <c r="A1" s="4" t="s">
        <v>198</v>
      </c>
      <c r="B1" s="4" t="s">
        <v>0</v>
      </c>
      <c r="C1" s="4" t="s">
        <v>5</v>
      </c>
      <c r="D1" s="7" t="s">
        <v>216</v>
      </c>
      <c r="E1" s="7" t="s">
        <v>217</v>
      </c>
      <c r="F1" s="7" t="s">
        <v>218</v>
      </c>
    </row>
    <row r="2" spans="1:6" x14ac:dyDescent="0.25">
      <c r="A2" s="8">
        <f>_xlfn.XLOOKUP(B2, 'Competitor Numbers'!C:C, 'Competitor Numbers'!B:B)</f>
        <v>102</v>
      </c>
      <c r="B2" s="9" t="s">
        <v>179</v>
      </c>
      <c r="C2" s="9" t="s">
        <v>180</v>
      </c>
      <c r="D2" s="9">
        <v>3</v>
      </c>
      <c r="E2" s="9" t="s">
        <v>280</v>
      </c>
      <c r="F2" s="9">
        <v>1</v>
      </c>
    </row>
    <row r="3" spans="1:6" x14ac:dyDescent="0.25">
      <c r="A3" s="8">
        <v>101</v>
      </c>
      <c r="B3" s="9" t="s">
        <v>134</v>
      </c>
      <c r="C3" s="9" t="s">
        <v>122</v>
      </c>
      <c r="D3" s="9">
        <v>2</v>
      </c>
      <c r="E3" s="9" t="s">
        <v>281</v>
      </c>
      <c r="F3" s="9">
        <v>2</v>
      </c>
    </row>
  </sheetData>
  <autoFilter ref="B1:C1" xr:uid="{00000000-0009-0000-0000-000004000000}">
    <sortState xmlns:xlrd2="http://schemas.microsoft.com/office/spreadsheetml/2017/richdata2" ref="B2:C3">
      <sortCondition ref="C1"/>
    </sortState>
  </autoFilter>
  <sortState xmlns:xlrd2="http://schemas.microsoft.com/office/spreadsheetml/2017/richdata2" ref="A2:F3">
    <sortCondition ref="E2:E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13"/>
  <sheetViews>
    <sheetView zoomScaleNormal="100" workbookViewId="0">
      <selection activeCell="A2" sqref="A2:XFD9"/>
    </sheetView>
  </sheetViews>
  <sheetFormatPr defaultRowHeight="12.5" x14ac:dyDescent="0.25"/>
  <cols>
    <col min="1" max="1" width="13.08203125" customWidth="1"/>
    <col min="2" max="2" width="21.58203125" customWidth="1"/>
    <col min="3" max="3" width="16.1640625" customWidth="1"/>
  </cols>
  <sheetData>
    <row r="1" spans="1:12" ht="37.5" x14ac:dyDescent="0.25">
      <c r="A1" s="4" t="s">
        <v>198</v>
      </c>
      <c r="B1" s="4" t="s">
        <v>0</v>
      </c>
      <c r="C1" s="4" t="s">
        <v>5</v>
      </c>
      <c r="D1" s="5" t="s">
        <v>199</v>
      </c>
      <c r="E1" s="5" t="s">
        <v>222</v>
      </c>
      <c r="F1" s="5" t="s">
        <v>223</v>
      </c>
      <c r="G1" s="5" t="s">
        <v>200</v>
      </c>
      <c r="H1" s="5" t="s">
        <v>224</v>
      </c>
      <c r="I1" s="5" t="s">
        <v>225</v>
      </c>
      <c r="J1" s="7" t="s">
        <v>216</v>
      </c>
      <c r="K1" s="7" t="s">
        <v>217</v>
      </c>
      <c r="L1" s="7" t="s">
        <v>218</v>
      </c>
    </row>
    <row r="2" spans="1:12" x14ac:dyDescent="0.25">
      <c r="A2" s="8">
        <f>_xlfn.XLOOKUP(B2, 'Competitor Numbers'!C:C, 'Competitor Numbers'!B:B)</f>
        <v>34</v>
      </c>
      <c r="B2" s="9" t="s">
        <v>121</v>
      </c>
      <c r="C2" s="9" t="s">
        <v>122</v>
      </c>
      <c r="D2" s="9">
        <v>2</v>
      </c>
      <c r="E2" s="9" t="s">
        <v>322</v>
      </c>
      <c r="F2" s="9">
        <v>1</v>
      </c>
      <c r="G2" s="9"/>
      <c r="H2" s="9"/>
      <c r="I2" s="9"/>
      <c r="J2" s="9">
        <v>3</v>
      </c>
      <c r="K2" s="9" t="s">
        <v>334</v>
      </c>
      <c r="L2" s="9">
        <v>1</v>
      </c>
    </row>
    <row r="3" spans="1:12" x14ac:dyDescent="0.25">
      <c r="A3" s="8">
        <f>_xlfn.XLOOKUP(B3, 'Competitor Numbers'!C:C, 'Competitor Numbers'!B:B)</f>
        <v>39</v>
      </c>
      <c r="B3" s="9" t="s">
        <v>128</v>
      </c>
      <c r="C3" s="9" t="s">
        <v>122</v>
      </c>
      <c r="D3" s="9">
        <v>2</v>
      </c>
      <c r="E3" s="9" t="s">
        <v>322</v>
      </c>
      <c r="F3" s="9">
        <v>1</v>
      </c>
      <c r="G3" s="9"/>
      <c r="H3" s="9"/>
      <c r="I3" s="9"/>
      <c r="J3" s="9">
        <v>3</v>
      </c>
      <c r="K3" s="9" t="s">
        <v>334</v>
      </c>
      <c r="L3" s="9">
        <v>1</v>
      </c>
    </row>
    <row r="4" spans="1:12" x14ac:dyDescent="0.25">
      <c r="A4" s="8">
        <f>_xlfn.XLOOKUP(B4, 'Competitor Numbers'!C:C, 'Competitor Numbers'!B:B)</f>
        <v>55</v>
      </c>
      <c r="B4" s="9" t="s">
        <v>123</v>
      </c>
      <c r="C4" s="9" t="s">
        <v>122</v>
      </c>
      <c r="D4" s="9"/>
      <c r="E4" s="9"/>
      <c r="F4" s="9"/>
      <c r="G4" s="9">
        <v>2</v>
      </c>
      <c r="H4" s="9" t="s">
        <v>325</v>
      </c>
      <c r="I4" s="9">
        <v>1</v>
      </c>
      <c r="J4" s="9">
        <v>2</v>
      </c>
      <c r="K4" s="9" t="s">
        <v>333</v>
      </c>
      <c r="L4" s="9">
        <v>2</v>
      </c>
    </row>
    <row r="5" spans="1:12" x14ac:dyDescent="0.25">
      <c r="A5" s="8">
        <f>_xlfn.XLOOKUP(B5, 'Competitor Numbers'!C:C, 'Competitor Numbers'!B:B)</f>
        <v>17</v>
      </c>
      <c r="B5" s="9" t="s">
        <v>125</v>
      </c>
      <c r="C5" s="9" t="s">
        <v>122</v>
      </c>
      <c r="D5" s="9"/>
      <c r="E5" s="9"/>
      <c r="F5" s="9"/>
      <c r="G5" s="9">
        <v>2</v>
      </c>
      <c r="H5" s="9" t="s">
        <v>325</v>
      </c>
      <c r="I5" s="9">
        <v>1</v>
      </c>
      <c r="J5" s="9">
        <v>2</v>
      </c>
      <c r="K5" s="9" t="s">
        <v>333</v>
      </c>
      <c r="L5" s="9">
        <v>2</v>
      </c>
    </row>
    <row r="6" spans="1:12" x14ac:dyDescent="0.25">
      <c r="A6" s="8">
        <f>_xlfn.XLOOKUP(B6, 'Competitor Numbers'!C:C, 'Competitor Numbers'!B:B)</f>
        <v>33</v>
      </c>
      <c r="B6" s="9" t="s">
        <v>168</v>
      </c>
      <c r="C6" s="9" t="s">
        <v>161</v>
      </c>
      <c r="D6" s="9">
        <v>3</v>
      </c>
      <c r="E6" s="9" t="s">
        <v>323</v>
      </c>
      <c r="F6" s="9">
        <v>2</v>
      </c>
      <c r="G6" s="9"/>
      <c r="H6" s="9"/>
      <c r="I6" s="9"/>
      <c r="J6" s="9">
        <v>4</v>
      </c>
      <c r="K6" s="9" t="s">
        <v>335</v>
      </c>
      <c r="L6" s="9">
        <v>3</v>
      </c>
    </row>
    <row r="7" spans="1:12" x14ac:dyDescent="0.25">
      <c r="A7" s="8">
        <f>_xlfn.XLOOKUP(B7, 'Competitor Numbers'!C:C, 'Competitor Numbers'!B:B)</f>
        <v>53</v>
      </c>
      <c r="B7" s="9" t="s">
        <v>170</v>
      </c>
      <c r="C7" s="9" t="s">
        <v>161</v>
      </c>
      <c r="D7" s="9">
        <v>3</v>
      </c>
      <c r="E7" s="9" t="s">
        <v>323</v>
      </c>
      <c r="F7" s="9">
        <v>2</v>
      </c>
      <c r="G7" s="9"/>
      <c r="H7" s="9"/>
      <c r="I7" s="9"/>
      <c r="J7" s="9">
        <v>4</v>
      </c>
      <c r="K7" s="9" t="s">
        <v>335</v>
      </c>
      <c r="L7" s="9">
        <v>3</v>
      </c>
    </row>
    <row r="8" spans="1:12" x14ac:dyDescent="0.25">
      <c r="A8" s="8">
        <f>_xlfn.XLOOKUP(B8, 'Competitor Numbers'!C:C, 'Competitor Numbers'!B:B)</f>
        <v>20</v>
      </c>
      <c r="B8" s="9" t="s">
        <v>105</v>
      </c>
      <c r="C8" s="9" t="s">
        <v>76</v>
      </c>
      <c r="D8" s="9">
        <v>1</v>
      </c>
      <c r="E8" s="9" t="s">
        <v>321</v>
      </c>
      <c r="F8" s="9">
        <v>3</v>
      </c>
      <c r="G8" s="9"/>
      <c r="H8" s="9"/>
      <c r="I8" s="9"/>
      <c r="J8" s="9">
        <v>5</v>
      </c>
      <c r="K8" s="9" t="s">
        <v>336</v>
      </c>
      <c r="L8" s="9">
        <v>4</v>
      </c>
    </row>
    <row r="9" spans="1:12" x14ac:dyDescent="0.25">
      <c r="A9" s="8">
        <f>_xlfn.XLOOKUP(B9, 'Competitor Numbers'!C:C, 'Competitor Numbers'!B:B)</f>
        <v>51</v>
      </c>
      <c r="B9" s="9" t="s">
        <v>102</v>
      </c>
      <c r="C9" s="9" t="s">
        <v>76</v>
      </c>
      <c r="D9" s="9">
        <v>1</v>
      </c>
      <c r="E9" s="9" t="s">
        <v>321</v>
      </c>
      <c r="F9" s="9">
        <v>3</v>
      </c>
      <c r="G9" s="9"/>
      <c r="H9" s="9"/>
      <c r="I9" s="9"/>
      <c r="J9" s="9">
        <v>5</v>
      </c>
      <c r="K9" s="9" t="s">
        <v>336</v>
      </c>
      <c r="L9" s="9">
        <v>4</v>
      </c>
    </row>
    <row r="10" spans="1:12" x14ac:dyDescent="0.25">
      <c r="A10" s="8">
        <f>_xlfn.XLOOKUP(B10, 'Competitor Numbers'!C:C, 'Competitor Numbers'!B:B)</f>
        <v>54</v>
      </c>
      <c r="B10" s="9" t="s">
        <v>95</v>
      </c>
      <c r="C10" s="9" t="s">
        <v>76</v>
      </c>
      <c r="D10" s="9"/>
      <c r="E10" s="9"/>
      <c r="F10" s="9"/>
      <c r="G10" s="9">
        <v>1</v>
      </c>
      <c r="H10" s="9" t="s">
        <v>324</v>
      </c>
      <c r="I10" s="9">
        <v>2</v>
      </c>
      <c r="J10" s="9">
        <v>1</v>
      </c>
      <c r="K10" s="9" t="s">
        <v>332</v>
      </c>
      <c r="L10" s="9">
        <v>5</v>
      </c>
    </row>
    <row r="11" spans="1:12" x14ac:dyDescent="0.25">
      <c r="A11" s="8">
        <f>_xlfn.XLOOKUP(B11, 'Competitor Numbers'!C:C, 'Competitor Numbers'!B:B)</f>
        <v>11</v>
      </c>
      <c r="B11" s="9" t="s">
        <v>107</v>
      </c>
      <c r="C11" s="9" t="s">
        <v>76</v>
      </c>
      <c r="D11" s="9"/>
      <c r="E11" s="9"/>
      <c r="F11" s="9"/>
      <c r="G11" s="9">
        <v>1</v>
      </c>
      <c r="H11" s="9" t="s">
        <v>324</v>
      </c>
      <c r="I11" s="9">
        <v>2</v>
      </c>
      <c r="J11" s="9">
        <v>1</v>
      </c>
      <c r="K11" s="9" t="s">
        <v>332</v>
      </c>
      <c r="L11" s="9">
        <v>5</v>
      </c>
    </row>
    <row r="12" spans="1:12" x14ac:dyDescent="0.25">
      <c r="A12" s="8">
        <f>_xlfn.XLOOKUP(B12, 'Competitor Numbers'!C:C, 'Competitor Numbers'!B:B)</f>
        <v>28</v>
      </c>
      <c r="B12" s="9" t="s">
        <v>194</v>
      </c>
      <c r="C12" s="9" t="s">
        <v>195</v>
      </c>
      <c r="D12" s="9"/>
      <c r="E12" s="9"/>
      <c r="F12" s="9"/>
      <c r="G12" s="9">
        <v>3</v>
      </c>
      <c r="H12" s="9" t="s">
        <v>326</v>
      </c>
      <c r="I12" s="9">
        <v>3</v>
      </c>
      <c r="J12" s="9"/>
      <c r="K12" s="9"/>
      <c r="L12" s="9"/>
    </row>
    <row r="13" spans="1:12" x14ac:dyDescent="0.25">
      <c r="A13" s="8">
        <f>_xlfn.XLOOKUP(B13, 'Competitor Numbers'!C:C, 'Competitor Numbers'!B:B)</f>
        <v>36</v>
      </c>
      <c r="B13" s="9" t="s">
        <v>197</v>
      </c>
      <c r="C13" s="9" t="s">
        <v>195</v>
      </c>
      <c r="D13" s="9"/>
      <c r="E13" s="9"/>
      <c r="F13" s="9"/>
      <c r="G13" s="9">
        <v>3</v>
      </c>
      <c r="H13" s="9" t="s">
        <v>326</v>
      </c>
      <c r="I13" s="9">
        <v>3</v>
      </c>
      <c r="J13" s="9"/>
      <c r="K13" s="9"/>
      <c r="L13" s="9"/>
    </row>
  </sheetData>
  <autoFilter ref="B1:C1" xr:uid="{00000000-0009-0000-0000-00000F000000}">
    <sortState xmlns:xlrd2="http://schemas.microsoft.com/office/spreadsheetml/2017/richdata2" ref="B2:C14">
      <sortCondition ref="C1"/>
    </sortState>
  </autoFilter>
  <sortState xmlns:xlrd2="http://schemas.microsoft.com/office/spreadsheetml/2017/richdata2" ref="A2:L13">
    <sortCondition ref="K2:K1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11"/>
  <sheetViews>
    <sheetView zoomScale="120" zoomScaleNormal="120" workbookViewId="0">
      <selection activeCell="B6" sqref="B6:B7"/>
    </sheetView>
  </sheetViews>
  <sheetFormatPr defaultRowHeight="12.5" x14ac:dyDescent="0.25"/>
  <cols>
    <col min="1" max="1" width="13.1640625" customWidth="1"/>
    <col min="2" max="2" width="15.4140625" customWidth="1"/>
    <col min="3" max="3" width="17.9140625" customWidth="1"/>
  </cols>
  <sheetData>
    <row r="1" spans="1:6" ht="25" x14ac:dyDescent="0.25">
      <c r="A1" s="4" t="s">
        <v>198</v>
      </c>
      <c r="B1" s="4" t="s">
        <v>0</v>
      </c>
      <c r="C1" s="4" t="s">
        <v>5</v>
      </c>
      <c r="D1" s="7" t="s">
        <v>216</v>
      </c>
      <c r="E1" s="7" t="s">
        <v>217</v>
      </c>
      <c r="F1" s="7" t="s">
        <v>218</v>
      </c>
    </row>
    <row r="2" spans="1:6" x14ac:dyDescent="0.25">
      <c r="A2" s="8">
        <f>_xlfn.XLOOKUP(B2, 'Competitor Numbers'!C:C, 'Competitor Numbers'!B:B)</f>
        <v>74</v>
      </c>
      <c r="B2" s="9" t="s">
        <v>84</v>
      </c>
      <c r="C2" s="9" t="s">
        <v>76</v>
      </c>
      <c r="D2" s="9">
        <v>3</v>
      </c>
      <c r="E2" s="9" t="s">
        <v>329</v>
      </c>
      <c r="F2" s="9">
        <v>1</v>
      </c>
    </row>
    <row r="3" spans="1:6" x14ac:dyDescent="0.25">
      <c r="A3" s="8">
        <f>_xlfn.XLOOKUP(B3, 'Competitor Numbers'!C:C, 'Competitor Numbers'!B:B)</f>
        <v>73</v>
      </c>
      <c r="B3" s="9" t="s">
        <v>88</v>
      </c>
      <c r="C3" s="9" t="s">
        <v>76</v>
      </c>
      <c r="D3" s="9">
        <v>3</v>
      </c>
      <c r="E3" s="9" t="s">
        <v>329</v>
      </c>
      <c r="F3" s="9">
        <v>1</v>
      </c>
    </row>
    <row r="4" spans="1:6" x14ac:dyDescent="0.25">
      <c r="A4" s="8">
        <f>_xlfn.XLOOKUP(B4, 'Competitor Numbers'!C:C, 'Competitor Numbers'!B:B)</f>
        <v>66</v>
      </c>
      <c r="B4" s="9" t="s">
        <v>74</v>
      </c>
      <c r="C4" s="9" t="s">
        <v>76</v>
      </c>
      <c r="D4" s="9">
        <v>2</v>
      </c>
      <c r="E4" s="9" t="s">
        <v>328</v>
      </c>
      <c r="F4" s="9">
        <v>2</v>
      </c>
    </row>
    <row r="5" spans="1:6" x14ac:dyDescent="0.25">
      <c r="A5" s="8">
        <f>_xlfn.XLOOKUP(B5, 'Competitor Numbers'!C:C, 'Competitor Numbers'!B:B)</f>
        <v>90</v>
      </c>
      <c r="B5" s="9" t="s">
        <v>90</v>
      </c>
      <c r="C5" s="9" t="s">
        <v>76</v>
      </c>
      <c r="D5" s="9">
        <v>2</v>
      </c>
      <c r="E5" s="9" t="s">
        <v>328</v>
      </c>
      <c r="F5" s="9">
        <v>2</v>
      </c>
    </row>
    <row r="6" spans="1:6" x14ac:dyDescent="0.25">
      <c r="A6" s="8">
        <f>_xlfn.XLOOKUP(B6, 'Competitor Numbers'!C:C, 'Competitor Numbers'!B:B)</f>
        <v>61</v>
      </c>
      <c r="B6" s="9" t="s">
        <v>89</v>
      </c>
      <c r="C6" s="9" t="s">
        <v>76</v>
      </c>
      <c r="D6" s="9">
        <v>4</v>
      </c>
      <c r="E6" s="9" t="s">
        <v>331</v>
      </c>
      <c r="F6" s="9">
        <v>3</v>
      </c>
    </row>
    <row r="7" spans="1:6" x14ac:dyDescent="0.25">
      <c r="A7" s="8">
        <f>_xlfn.XLOOKUP(B7, 'Competitor Numbers'!C:C, 'Competitor Numbers'!B:B)</f>
        <v>96</v>
      </c>
      <c r="B7" s="9" t="s">
        <v>93</v>
      </c>
      <c r="C7" s="9" t="s">
        <v>76</v>
      </c>
      <c r="D7" s="9">
        <v>4</v>
      </c>
      <c r="E7" s="9" t="s">
        <v>331</v>
      </c>
      <c r="F7" s="9">
        <v>3</v>
      </c>
    </row>
    <row r="8" spans="1:6" x14ac:dyDescent="0.25">
      <c r="A8" s="8">
        <f>_xlfn.XLOOKUP(B8, 'Competitor Numbers'!C:C, 'Competitor Numbers'!B:B)</f>
        <v>67</v>
      </c>
      <c r="B8" s="9" t="s">
        <v>131</v>
      </c>
      <c r="C8" s="9" t="s">
        <v>122</v>
      </c>
      <c r="D8" s="9">
        <v>1</v>
      </c>
      <c r="E8" s="9" t="s">
        <v>327</v>
      </c>
      <c r="F8" s="9">
        <v>4</v>
      </c>
    </row>
    <row r="9" spans="1:6" x14ac:dyDescent="0.25">
      <c r="A9" s="8">
        <f>_xlfn.XLOOKUP(B9, 'Competitor Numbers'!C:C, 'Competitor Numbers'!B:B)</f>
        <v>68</v>
      </c>
      <c r="B9" s="9" t="s">
        <v>132</v>
      </c>
      <c r="C9" s="9" t="s">
        <v>122</v>
      </c>
      <c r="D9" s="9">
        <v>1</v>
      </c>
      <c r="E9" s="9" t="s">
        <v>327</v>
      </c>
      <c r="F9" s="9">
        <v>4</v>
      </c>
    </row>
    <row r="10" spans="1:6" x14ac:dyDescent="0.25">
      <c r="A10" s="8">
        <f>_xlfn.XLOOKUP(B10, 'Competitor Numbers'!C:C, 'Competitor Numbers'!B:B)</f>
        <v>93</v>
      </c>
      <c r="B10" s="9" t="s">
        <v>133</v>
      </c>
      <c r="C10" s="9" t="s">
        <v>122</v>
      </c>
      <c r="D10" s="9">
        <v>5</v>
      </c>
      <c r="E10" s="9" t="s">
        <v>330</v>
      </c>
      <c r="F10" s="9">
        <v>5</v>
      </c>
    </row>
    <row r="11" spans="1:6" x14ac:dyDescent="0.25">
      <c r="A11" s="8">
        <f>_xlfn.XLOOKUP(B11, 'Competitor Numbers'!C:C, 'Competitor Numbers'!B:B)</f>
        <v>64</v>
      </c>
      <c r="B11" s="9" t="s">
        <v>134</v>
      </c>
      <c r="C11" s="9" t="s">
        <v>122</v>
      </c>
      <c r="D11" s="9">
        <v>5</v>
      </c>
      <c r="E11" s="9" t="s">
        <v>330</v>
      </c>
      <c r="F11" s="9">
        <v>5</v>
      </c>
    </row>
  </sheetData>
  <autoFilter ref="B1:C1" xr:uid="{00000000-0009-0000-0000-000010000000}">
    <sortState xmlns:xlrd2="http://schemas.microsoft.com/office/spreadsheetml/2017/richdata2" ref="B2:C11">
      <sortCondition ref="C1"/>
    </sortState>
  </autoFilter>
  <sortState xmlns:xlrd2="http://schemas.microsoft.com/office/spreadsheetml/2017/richdata2" ref="A2:F12">
    <sortCondition ref="E2:E1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0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1" sqref="A21"/>
    </sheetView>
  </sheetViews>
  <sheetFormatPr defaultRowHeight="12.5" x14ac:dyDescent="0.25"/>
  <cols>
    <col min="1" max="1" width="15.9140625" customWidth="1"/>
    <col min="2" max="2" width="16.4140625" customWidth="1"/>
    <col min="3" max="3" width="18.4140625" customWidth="1"/>
    <col min="4" max="21" width="9.58203125" hidden="1" customWidth="1"/>
    <col min="22" max="25" width="8.83203125" customWidth="1"/>
  </cols>
  <sheetData>
    <row r="1" spans="1:24" ht="34.5" customHeight="1" x14ac:dyDescent="0.25">
      <c r="A1" s="4" t="s">
        <v>198</v>
      </c>
      <c r="B1" s="4" t="s">
        <v>0</v>
      </c>
      <c r="C1" s="4" t="s">
        <v>5</v>
      </c>
      <c r="D1" s="5" t="s">
        <v>199</v>
      </c>
      <c r="E1" s="5" t="s">
        <v>222</v>
      </c>
      <c r="F1" s="5" t="s">
        <v>223</v>
      </c>
      <c r="G1" s="5" t="s">
        <v>200</v>
      </c>
      <c r="H1" s="5" t="s">
        <v>224</v>
      </c>
      <c r="I1" s="5" t="s">
        <v>225</v>
      </c>
      <c r="J1" s="5" t="s">
        <v>201</v>
      </c>
      <c r="K1" s="5" t="s">
        <v>226</v>
      </c>
      <c r="L1" s="5" t="s">
        <v>227</v>
      </c>
      <c r="M1" s="5" t="s">
        <v>202</v>
      </c>
      <c r="N1" s="5" t="s">
        <v>228</v>
      </c>
      <c r="O1" s="5" t="s">
        <v>229</v>
      </c>
      <c r="P1" s="6" t="s">
        <v>210</v>
      </c>
      <c r="Q1" s="6" t="s">
        <v>211</v>
      </c>
      <c r="R1" s="6" t="s">
        <v>212</v>
      </c>
      <c r="S1" s="6" t="s">
        <v>213</v>
      </c>
      <c r="T1" s="6" t="s">
        <v>214</v>
      </c>
      <c r="U1" s="6" t="s">
        <v>215</v>
      </c>
      <c r="V1" s="7" t="s">
        <v>216</v>
      </c>
      <c r="W1" s="7" t="s">
        <v>217</v>
      </c>
      <c r="X1" s="7" t="s">
        <v>218</v>
      </c>
    </row>
    <row r="2" spans="1:24" x14ac:dyDescent="0.25">
      <c r="A2" s="8">
        <f>_xlfn.XLOOKUP(B2, 'Competitor Numbers'!C:C, 'Competitor Numbers'!B:B)</f>
        <v>74</v>
      </c>
      <c r="B2" s="9" t="s">
        <v>84</v>
      </c>
      <c r="C2" s="9" t="s">
        <v>76</v>
      </c>
      <c r="D2" s="9">
        <v>3</v>
      </c>
      <c r="E2" s="9">
        <v>47.66</v>
      </c>
      <c r="F2" s="9">
        <v>1</v>
      </c>
      <c r="G2" s="9"/>
      <c r="H2" s="9"/>
      <c r="I2" s="9"/>
      <c r="J2" s="9"/>
      <c r="K2" s="9"/>
      <c r="L2" s="9"/>
      <c r="M2" s="9"/>
      <c r="N2" s="9"/>
      <c r="O2" s="9"/>
      <c r="P2" s="9">
        <v>3</v>
      </c>
      <c r="Q2" s="9">
        <v>47.1</v>
      </c>
      <c r="R2" s="9">
        <v>1</v>
      </c>
      <c r="S2" s="9"/>
      <c r="T2" s="9"/>
      <c r="U2" s="9"/>
      <c r="V2" s="9">
        <v>3</v>
      </c>
      <c r="W2" s="9">
        <v>45.53</v>
      </c>
      <c r="X2" s="9">
        <v>1</v>
      </c>
    </row>
    <row r="3" spans="1:24" x14ac:dyDescent="0.25">
      <c r="A3" s="8">
        <f>_xlfn.XLOOKUP(B3, 'Competitor Numbers'!C:C, 'Competitor Numbers'!B:B)</f>
        <v>73</v>
      </c>
      <c r="B3" s="9" t="s">
        <v>88</v>
      </c>
      <c r="C3" s="9" t="s">
        <v>76</v>
      </c>
      <c r="D3" s="9"/>
      <c r="E3" s="9"/>
      <c r="F3" s="9"/>
      <c r="G3" s="9"/>
      <c r="H3" s="9"/>
      <c r="I3" s="9"/>
      <c r="J3" s="9">
        <v>3</v>
      </c>
      <c r="K3" s="9">
        <v>49.75</v>
      </c>
      <c r="L3" s="9">
        <v>1</v>
      </c>
      <c r="M3" s="9"/>
      <c r="N3" s="9"/>
      <c r="O3" s="9"/>
      <c r="P3" s="9"/>
      <c r="Q3" s="9"/>
      <c r="R3" s="9"/>
      <c r="S3" s="9">
        <v>3</v>
      </c>
      <c r="T3" s="9">
        <v>46.71</v>
      </c>
      <c r="U3" s="9">
        <v>1</v>
      </c>
      <c r="V3" s="9">
        <v>2</v>
      </c>
      <c r="W3" s="9">
        <v>46.44</v>
      </c>
      <c r="X3" s="9">
        <v>2</v>
      </c>
    </row>
    <row r="4" spans="1:24" x14ac:dyDescent="0.25">
      <c r="A4" s="8">
        <f>_xlfn.XLOOKUP(B4, 'Competitor Numbers'!C:C, 'Competitor Numbers'!B:B)</f>
        <v>90</v>
      </c>
      <c r="B4" s="9" t="s">
        <v>90</v>
      </c>
      <c r="C4" s="9" t="s">
        <v>76</v>
      </c>
      <c r="D4" s="9">
        <v>4</v>
      </c>
      <c r="E4" s="9">
        <v>49.25</v>
      </c>
      <c r="F4" s="9">
        <v>2</v>
      </c>
      <c r="G4" s="9"/>
      <c r="H4" s="9"/>
      <c r="I4" s="9"/>
      <c r="J4" s="9"/>
      <c r="K4" s="9"/>
      <c r="L4" s="9"/>
      <c r="M4" s="9"/>
      <c r="N4" s="9"/>
      <c r="O4" s="9"/>
      <c r="P4" s="9">
        <v>4</v>
      </c>
      <c r="Q4" s="9">
        <v>50.29</v>
      </c>
      <c r="R4" s="9">
        <v>2</v>
      </c>
      <c r="S4" s="9"/>
      <c r="T4" s="9"/>
      <c r="U4" s="9"/>
      <c r="V4" s="9">
        <v>4</v>
      </c>
      <c r="W4" s="9">
        <v>47.19</v>
      </c>
      <c r="X4" s="9">
        <v>3</v>
      </c>
    </row>
    <row r="5" spans="1:24" x14ac:dyDescent="0.25">
      <c r="A5" s="8">
        <f>_xlfn.XLOOKUP(B5, 'Competitor Numbers'!C:C, 'Competitor Numbers'!B:B)</f>
        <v>66</v>
      </c>
      <c r="B5" s="9" t="s">
        <v>74</v>
      </c>
      <c r="C5" s="9" t="s">
        <v>76</v>
      </c>
      <c r="D5" s="9"/>
      <c r="E5" s="9"/>
      <c r="F5" s="9"/>
      <c r="G5" s="9"/>
      <c r="H5" s="9"/>
      <c r="I5" s="9"/>
      <c r="J5" s="9"/>
      <c r="K5" s="9"/>
      <c r="L5" s="9"/>
      <c r="M5" s="9">
        <v>2</v>
      </c>
      <c r="N5" s="9">
        <v>48.22</v>
      </c>
      <c r="O5" s="9">
        <v>1</v>
      </c>
      <c r="P5" s="9"/>
      <c r="Q5" s="9"/>
      <c r="R5" s="9"/>
      <c r="S5" s="9">
        <v>2</v>
      </c>
      <c r="T5" s="9">
        <v>47.25</v>
      </c>
      <c r="U5" s="9">
        <v>2</v>
      </c>
      <c r="V5" s="9">
        <v>1</v>
      </c>
      <c r="W5" s="9">
        <v>48.59</v>
      </c>
      <c r="X5" s="9">
        <v>4</v>
      </c>
    </row>
    <row r="6" spans="1:24" x14ac:dyDescent="0.25">
      <c r="A6" s="8">
        <f>_xlfn.XLOOKUP(B6, 'Competitor Numbers'!C:C, 'Competitor Numbers'!B:B)</f>
        <v>67</v>
      </c>
      <c r="B6" s="9" t="s">
        <v>131</v>
      </c>
      <c r="C6" s="9" t="s">
        <v>122</v>
      </c>
      <c r="D6" s="9"/>
      <c r="E6" s="9"/>
      <c r="F6" s="9"/>
      <c r="G6" s="9"/>
      <c r="H6" s="9"/>
      <c r="I6" s="9"/>
      <c r="J6" s="9"/>
      <c r="K6" s="9"/>
      <c r="L6" s="9"/>
      <c r="M6" s="9">
        <v>3</v>
      </c>
      <c r="N6" s="9">
        <v>52.19</v>
      </c>
      <c r="O6" s="9">
        <v>2</v>
      </c>
      <c r="P6" s="9"/>
      <c r="Q6" s="9"/>
      <c r="R6" s="9"/>
      <c r="S6" s="9">
        <v>1</v>
      </c>
      <c r="T6" s="9">
        <v>47.66</v>
      </c>
      <c r="U6" s="9">
        <v>3</v>
      </c>
      <c r="V6" s="9">
        <v>5</v>
      </c>
      <c r="W6" s="9">
        <v>50</v>
      </c>
      <c r="X6" s="9">
        <v>5</v>
      </c>
    </row>
    <row r="7" spans="1:24" hidden="1" x14ac:dyDescent="0.25">
      <c r="A7" s="8">
        <f>_xlfn.XLOOKUP(B7, 'Competitor Numbers'!C:C, 'Competitor Numbers'!B:B)</f>
        <v>96</v>
      </c>
      <c r="B7" s="9" t="s">
        <v>93</v>
      </c>
      <c r="C7" s="9" t="s">
        <v>76</v>
      </c>
      <c r="D7" s="9"/>
      <c r="E7" s="9"/>
      <c r="F7" s="9"/>
      <c r="G7" s="9">
        <v>2</v>
      </c>
      <c r="H7" s="9">
        <v>51.56</v>
      </c>
      <c r="I7" s="9">
        <v>2</v>
      </c>
      <c r="J7" s="9"/>
      <c r="K7" s="9"/>
      <c r="L7" s="9"/>
      <c r="M7" s="9"/>
      <c r="N7" s="9"/>
      <c r="O7" s="9"/>
      <c r="P7" s="9">
        <v>1</v>
      </c>
      <c r="Q7" s="9">
        <v>51.58</v>
      </c>
      <c r="R7" s="9">
        <v>3</v>
      </c>
      <c r="S7" s="9"/>
      <c r="T7" s="9"/>
      <c r="U7" s="9"/>
      <c r="V7" s="9"/>
      <c r="W7" s="9"/>
      <c r="X7" s="9"/>
    </row>
    <row r="8" spans="1:24" hidden="1" x14ac:dyDescent="0.25">
      <c r="A8" s="8">
        <f>_xlfn.XLOOKUP(B8, 'Competitor Numbers'!C:C, 'Competitor Numbers'!B:B)</f>
        <v>61</v>
      </c>
      <c r="B8" s="9" t="s">
        <v>89</v>
      </c>
      <c r="C8" s="9" t="s">
        <v>76</v>
      </c>
      <c r="D8" s="9">
        <v>2</v>
      </c>
      <c r="E8" s="9">
        <v>53.07</v>
      </c>
      <c r="F8" s="9">
        <v>3</v>
      </c>
      <c r="G8" s="9"/>
      <c r="H8" s="9"/>
      <c r="I8" s="9"/>
      <c r="J8" s="9"/>
      <c r="K8" s="9"/>
      <c r="L8" s="9"/>
      <c r="M8" s="9"/>
      <c r="N8" s="9"/>
      <c r="O8" s="9"/>
      <c r="P8" s="9">
        <v>5</v>
      </c>
      <c r="Q8" s="9">
        <v>51.85</v>
      </c>
      <c r="R8" s="9">
        <v>4</v>
      </c>
      <c r="S8" s="9"/>
      <c r="T8" s="9"/>
      <c r="U8" s="9"/>
      <c r="V8" s="9"/>
      <c r="W8" s="9"/>
      <c r="X8" s="9"/>
    </row>
    <row r="9" spans="1:24" hidden="1" x14ac:dyDescent="0.25">
      <c r="A9" s="8">
        <f>_xlfn.XLOOKUP(B9, 'Competitor Numbers'!C:C, 'Competitor Numbers'!B:B)</f>
        <v>63</v>
      </c>
      <c r="B9" s="9" t="s">
        <v>118</v>
      </c>
      <c r="C9" s="9" t="s">
        <v>114</v>
      </c>
      <c r="D9" s="9"/>
      <c r="E9" s="9"/>
      <c r="F9" s="9"/>
      <c r="G9" s="9"/>
      <c r="H9" s="9"/>
      <c r="I9" s="9"/>
      <c r="J9" s="9">
        <v>4</v>
      </c>
      <c r="K9" s="9">
        <v>54</v>
      </c>
      <c r="L9" s="9">
        <v>3</v>
      </c>
      <c r="M9" s="9"/>
      <c r="N9" s="9"/>
      <c r="O9" s="9"/>
      <c r="P9" s="9">
        <v>2</v>
      </c>
      <c r="Q9" s="9">
        <v>54.4</v>
      </c>
      <c r="R9" s="9">
        <v>5</v>
      </c>
      <c r="S9" s="9"/>
      <c r="T9" s="9"/>
      <c r="U9" s="9"/>
      <c r="V9" s="9"/>
      <c r="W9" s="9"/>
      <c r="X9" s="9"/>
    </row>
    <row r="10" spans="1:24" hidden="1" x14ac:dyDescent="0.25">
      <c r="A10" s="8">
        <f>_xlfn.XLOOKUP(B10, 'Competitor Numbers'!C:C, 'Competitor Numbers'!B:B)</f>
        <v>60</v>
      </c>
      <c r="B10" s="9" t="s">
        <v>147</v>
      </c>
      <c r="C10" s="9" t="s">
        <v>148</v>
      </c>
      <c r="D10" s="9"/>
      <c r="E10" s="9"/>
      <c r="F10" s="9"/>
      <c r="G10" s="9"/>
      <c r="H10" s="9"/>
      <c r="I10" s="9"/>
      <c r="J10" s="9">
        <v>2</v>
      </c>
      <c r="K10" s="9">
        <v>51.46</v>
      </c>
      <c r="L10" s="9">
        <v>2</v>
      </c>
      <c r="M10" s="9"/>
      <c r="N10" s="9"/>
      <c r="O10" s="9"/>
      <c r="P10" s="9"/>
      <c r="Q10" s="9"/>
      <c r="R10" s="9"/>
      <c r="S10" s="9">
        <v>4</v>
      </c>
      <c r="T10" s="9">
        <v>50.75</v>
      </c>
      <c r="U10" s="9">
        <v>4</v>
      </c>
      <c r="V10" s="9"/>
      <c r="W10" s="9"/>
      <c r="X10" s="9"/>
    </row>
    <row r="11" spans="1:24" hidden="1" x14ac:dyDescent="0.25">
      <c r="A11" s="8">
        <f>_xlfn.XLOOKUP(B11, 'Competitor Numbers'!C:C, 'Competitor Numbers'!B:B)</f>
        <v>68</v>
      </c>
      <c r="B11" s="9" t="s">
        <v>132</v>
      </c>
      <c r="C11" s="9" t="s">
        <v>122</v>
      </c>
      <c r="D11" s="9"/>
      <c r="E11" s="9"/>
      <c r="F11" s="9"/>
      <c r="G11" s="9"/>
      <c r="H11" s="9"/>
      <c r="I11" s="9"/>
      <c r="J11" s="9"/>
      <c r="K11" s="9"/>
      <c r="L11" s="9"/>
      <c r="M11" s="9">
        <v>4</v>
      </c>
      <c r="N11" s="9">
        <v>53.79</v>
      </c>
      <c r="O11" s="9">
        <v>3</v>
      </c>
      <c r="P11" s="9"/>
      <c r="Q11" s="9"/>
      <c r="R11" s="9"/>
      <c r="S11" s="9">
        <v>5</v>
      </c>
      <c r="T11" s="9">
        <v>53.25</v>
      </c>
      <c r="U11" s="9">
        <v>5</v>
      </c>
      <c r="V11" s="9"/>
      <c r="W11" s="9"/>
      <c r="X11" s="9"/>
    </row>
    <row r="12" spans="1:24" hidden="1" x14ac:dyDescent="0.25">
      <c r="A12" s="8">
        <f>_xlfn.XLOOKUP(B12, 'Competitor Numbers'!C:C, 'Competitor Numbers'!B:B)</f>
        <v>93</v>
      </c>
      <c r="B12" s="9" t="s">
        <v>133</v>
      </c>
      <c r="C12" s="9" t="s">
        <v>122</v>
      </c>
      <c r="D12" s="9">
        <v>1</v>
      </c>
      <c r="E12" s="9">
        <v>56.95</v>
      </c>
      <c r="F12" s="9">
        <v>4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idden="1" x14ac:dyDescent="0.25">
      <c r="A13" s="8">
        <f>_xlfn.XLOOKUP(B13, 'Competitor Numbers'!C:C, 'Competitor Numbers'!B:B)</f>
        <v>64</v>
      </c>
      <c r="B13" s="9" t="s">
        <v>134</v>
      </c>
      <c r="C13" s="9" t="s">
        <v>122</v>
      </c>
      <c r="D13" s="9">
        <v>5</v>
      </c>
      <c r="E13" s="9">
        <v>59.59</v>
      </c>
      <c r="F13" s="9">
        <v>5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idden="1" x14ac:dyDescent="0.25">
      <c r="A14" s="8">
        <f>_xlfn.XLOOKUP(B14, 'Competitor Numbers'!C:C, 'Competitor Numbers'!B:B)</f>
        <v>92</v>
      </c>
      <c r="B14" s="9" t="s">
        <v>111</v>
      </c>
      <c r="C14" s="9" t="s">
        <v>112</v>
      </c>
      <c r="D14" s="9"/>
      <c r="E14" s="9"/>
      <c r="F14" s="9"/>
      <c r="G14" s="9">
        <v>3</v>
      </c>
      <c r="H14" s="9">
        <v>50.13</v>
      </c>
      <c r="I14" s="9">
        <v>1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idden="1" x14ac:dyDescent="0.25">
      <c r="A15" s="8">
        <f>_xlfn.XLOOKUP(B15, 'Competitor Numbers'!C:C, 'Competitor Numbers'!B:B)</f>
        <v>95</v>
      </c>
      <c r="B15" s="9" t="s">
        <v>140</v>
      </c>
      <c r="C15" s="9" t="s">
        <v>141</v>
      </c>
      <c r="D15" s="9"/>
      <c r="E15" s="9"/>
      <c r="F15" s="9"/>
      <c r="G15" s="9">
        <v>4</v>
      </c>
      <c r="H15" s="9">
        <v>54.22</v>
      </c>
      <c r="I15" s="9">
        <v>3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idden="1" x14ac:dyDescent="0.25">
      <c r="A16" s="8">
        <f>_xlfn.XLOOKUP(B16, 'Competitor Numbers'!C:C, 'Competitor Numbers'!B:B)</f>
        <v>75</v>
      </c>
      <c r="B16" s="9" t="s">
        <v>207</v>
      </c>
      <c r="C16" s="9" t="s">
        <v>190</v>
      </c>
      <c r="D16" s="9"/>
      <c r="E16" s="9"/>
      <c r="F16" s="9"/>
      <c r="G16" s="9">
        <v>5</v>
      </c>
      <c r="H16" s="9">
        <v>55.72</v>
      </c>
      <c r="I16" s="9">
        <v>4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idden="1" x14ac:dyDescent="0.25">
      <c r="A17" s="8">
        <f>_xlfn.XLOOKUP(B17, 'Competitor Numbers'!C:C, 'Competitor Numbers'!B:B)</f>
        <v>69</v>
      </c>
      <c r="B17" s="9" t="s">
        <v>113</v>
      </c>
      <c r="C17" s="9" t="s">
        <v>114</v>
      </c>
      <c r="D17" s="9"/>
      <c r="E17" s="9"/>
      <c r="F17" s="9"/>
      <c r="G17" s="9">
        <v>1</v>
      </c>
      <c r="H17" s="9" t="s">
        <v>337</v>
      </c>
      <c r="I17" s="9">
        <v>5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idden="1" x14ac:dyDescent="0.25">
      <c r="A18" s="8">
        <f>_xlfn.XLOOKUP(B18, 'Competitor Numbers'!C:C, 'Competitor Numbers'!B:B)</f>
        <v>79</v>
      </c>
      <c r="B18" s="9" t="s">
        <v>117</v>
      </c>
      <c r="C18" s="9" t="s">
        <v>114</v>
      </c>
      <c r="D18" s="9"/>
      <c r="E18" s="9"/>
      <c r="F18" s="9"/>
      <c r="G18" s="9"/>
      <c r="H18" s="9"/>
      <c r="I18" s="9"/>
      <c r="J18" s="9">
        <v>1</v>
      </c>
      <c r="K18" s="9">
        <v>56.84</v>
      </c>
      <c r="L18" s="9">
        <v>4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idden="1" x14ac:dyDescent="0.25">
      <c r="A19" s="8">
        <f>_xlfn.XLOOKUP(B19, 'Competitor Numbers'!C:C, 'Competitor Numbers'!B:B)</f>
        <v>94</v>
      </c>
      <c r="B19" s="9" t="s">
        <v>120</v>
      </c>
      <c r="C19" s="9" t="s">
        <v>114</v>
      </c>
      <c r="D19" s="9"/>
      <c r="E19" s="9"/>
      <c r="F19" s="9"/>
      <c r="G19" s="9"/>
      <c r="H19" s="9"/>
      <c r="I19" s="9"/>
      <c r="J19" s="9"/>
      <c r="K19" s="9"/>
      <c r="L19" s="9"/>
      <c r="M19" s="9">
        <v>1</v>
      </c>
      <c r="N19" s="9" t="s">
        <v>338</v>
      </c>
      <c r="O19" s="9">
        <v>4</v>
      </c>
      <c r="P19" s="9"/>
      <c r="Q19" s="9"/>
      <c r="R19" s="9"/>
      <c r="S19" s="9"/>
      <c r="T19" s="9"/>
      <c r="U19" s="9"/>
      <c r="V19" s="9"/>
      <c r="W19" s="9"/>
      <c r="X19" s="9"/>
    </row>
    <row r="20" spans="1:24" hidden="1" x14ac:dyDescent="0.25">
      <c r="B20" s="18" t="s">
        <v>342</v>
      </c>
    </row>
  </sheetData>
  <autoFilter ref="B1:C1" xr:uid="{00000000-0009-0000-0000-000002000000}">
    <sortState xmlns:xlrd2="http://schemas.microsoft.com/office/spreadsheetml/2017/richdata2" ref="B2:C18">
      <sortCondition ref="C1"/>
    </sortState>
  </autoFilter>
  <sortState xmlns:xlrd2="http://schemas.microsoft.com/office/spreadsheetml/2017/richdata2" ref="A2:X6">
    <sortCondition ref="W2:W6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5"/>
  <sheetViews>
    <sheetView zoomScale="90" zoomScaleNormal="9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6" sqref="A26"/>
    </sheetView>
  </sheetViews>
  <sheetFormatPr defaultRowHeight="12.5" x14ac:dyDescent="0.25"/>
  <cols>
    <col min="1" max="1" width="13.5" customWidth="1"/>
    <col min="2" max="2" width="17.58203125" customWidth="1"/>
    <col min="3" max="3" width="16.4140625" customWidth="1"/>
    <col min="4" max="27" width="8.83203125" hidden="1" customWidth="1"/>
  </cols>
  <sheetData>
    <row r="1" spans="1:30" s="1" customFormat="1" ht="47.4" customHeight="1" x14ac:dyDescent="0.25">
      <c r="A1" s="4" t="s">
        <v>198</v>
      </c>
      <c r="B1" s="3" t="s">
        <v>0</v>
      </c>
      <c r="C1" s="3" t="s">
        <v>5</v>
      </c>
      <c r="D1" s="5" t="s">
        <v>199</v>
      </c>
      <c r="E1" s="5" t="s">
        <v>222</v>
      </c>
      <c r="F1" s="5" t="s">
        <v>223</v>
      </c>
      <c r="G1" s="5" t="s">
        <v>200</v>
      </c>
      <c r="H1" s="5" t="s">
        <v>224</v>
      </c>
      <c r="I1" s="5" t="s">
        <v>225</v>
      </c>
      <c r="J1" s="5" t="s">
        <v>201</v>
      </c>
      <c r="K1" s="5" t="s">
        <v>226</v>
      </c>
      <c r="L1" s="5" t="s">
        <v>227</v>
      </c>
      <c r="M1" s="5" t="s">
        <v>202</v>
      </c>
      <c r="N1" s="5" t="s">
        <v>228</v>
      </c>
      <c r="O1" s="5" t="s">
        <v>229</v>
      </c>
      <c r="P1" s="5" t="s">
        <v>203</v>
      </c>
      <c r="Q1" s="5" t="s">
        <v>230</v>
      </c>
      <c r="R1" s="5" t="s">
        <v>231</v>
      </c>
      <c r="S1" s="6" t="s">
        <v>210</v>
      </c>
      <c r="T1" s="6" t="s">
        <v>211</v>
      </c>
      <c r="U1" s="6" t="s">
        <v>212</v>
      </c>
      <c r="V1" s="6" t="s">
        <v>213</v>
      </c>
      <c r="W1" s="6" t="s">
        <v>214</v>
      </c>
      <c r="X1" s="6" t="s">
        <v>215</v>
      </c>
      <c r="Y1" s="6" t="s">
        <v>219</v>
      </c>
      <c r="Z1" s="6" t="s">
        <v>220</v>
      </c>
      <c r="AA1" s="6" t="s">
        <v>221</v>
      </c>
      <c r="AB1" s="7" t="s">
        <v>216</v>
      </c>
      <c r="AC1" s="7" t="s">
        <v>217</v>
      </c>
      <c r="AD1" s="7" t="s">
        <v>218</v>
      </c>
    </row>
    <row r="2" spans="1:30" x14ac:dyDescent="0.25">
      <c r="A2" s="8">
        <f>_xlfn.XLOOKUP(B2, 'Competitor Numbers'!C:C, 'Competitor Numbers'!B:B)</f>
        <v>34</v>
      </c>
      <c r="B2" s="9" t="s">
        <v>121</v>
      </c>
      <c r="C2" s="9" t="s">
        <v>122</v>
      </c>
      <c r="D2" s="9"/>
      <c r="E2" s="9"/>
      <c r="F2" s="9"/>
      <c r="G2" s="9">
        <v>3</v>
      </c>
      <c r="H2" s="9">
        <v>43.85</v>
      </c>
      <c r="I2" s="9">
        <v>1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5">
        <v>3</v>
      </c>
      <c r="W2" s="15">
        <v>41.16</v>
      </c>
      <c r="X2" s="15">
        <v>1</v>
      </c>
      <c r="Y2" s="9"/>
      <c r="Z2" s="9"/>
      <c r="AA2" s="9"/>
      <c r="AB2" s="9">
        <v>2</v>
      </c>
      <c r="AC2" s="9">
        <v>39.47</v>
      </c>
      <c r="AD2" s="9">
        <v>1</v>
      </c>
    </row>
    <row r="3" spans="1:30" x14ac:dyDescent="0.25">
      <c r="A3" s="8">
        <f>_xlfn.XLOOKUP(B3, 'Competitor Numbers'!C:C, 'Competitor Numbers'!B:B)</f>
        <v>103</v>
      </c>
      <c r="B3" s="9" t="s">
        <v>156</v>
      </c>
      <c r="C3" s="9" t="s">
        <v>148</v>
      </c>
      <c r="D3" s="9"/>
      <c r="E3" s="9"/>
      <c r="F3" s="9"/>
      <c r="G3" s="9"/>
      <c r="H3" s="9"/>
      <c r="I3" s="9"/>
      <c r="J3" s="9">
        <v>3</v>
      </c>
      <c r="K3" s="9">
        <v>43.35</v>
      </c>
      <c r="L3" s="9">
        <v>1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5">
        <v>2</v>
      </c>
      <c r="Z3" s="15">
        <v>41.94</v>
      </c>
      <c r="AA3" s="15">
        <v>1</v>
      </c>
      <c r="AB3" s="9">
        <v>4</v>
      </c>
      <c r="AC3" s="9">
        <v>41.15</v>
      </c>
      <c r="AD3" s="9">
        <v>2</v>
      </c>
    </row>
    <row r="4" spans="1:30" x14ac:dyDescent="0.25">
      <c r="A4" s="8">
        <f>_xlfn.XLOOKUP(B4, 'Competitor Numbers'!C:C, 'Competitor Numbers'!B:B)</f>
        <v>55</v>
      </c>
      <c r="B4" s="9" t="s">
        <v>123</v>
      </c>
      <c r="C4" s="9" t="s">
        <v>122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>
        <v>3</v>
      </c>
      <c r="Q4" s="9">
        <v>42.9</v>
      </c>
      <c r="R4" s="9">
        <v>1</v>
      </c>
      <c r="S4" s="9"/>
      <c r="T4" s="9"/>
      <c r="U4" s="9"/>
      <c r="V4" s="16">
        <v>1</v>
      </c>
      <c r="W4" s="16">
        <v>41.75</v>
      </c>
      <c r="X4" s="16">
        <v>2</v>
      </c>
      <c r="Y4" s="9"/>
      <c r="Z4" s="9"/>
      <c r="AA4" s="9"/>
      <c r="AB4" s="9">
        <v>1</v>
      </c>
      <c r="AC4" s="9">
        <v>41.26</v>
      </c>
      <c r="AD4" s="9">
        <v>3</v>
      </c>
    </row>
    <row r="5" spans="1:30" x14ac:dyDescent="0.25">
      <c r="A5" s="8">
        <f>_xlfn.XLOOKUP(B5, 'Competitor Numbers'!C:C, 'Competitor Numbers'!B:B)</f>
        <v>20</v>
      </c>
      <c r="B5" s="9" t="s">
        <v>105</v>
      </c>
      <c r="C5" s="9" t="s">
        <v>76</v>
      </c>
      <c r="D5" s="9">
        <v>3</v>
      </c>
      <c r="E5" s="9">
        <v>42.41</v>
      </c>
      <c r="F5" s="9">
        <v>1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5">
        <v>3</v>
      </c>
      <c r="T5" s="15">
        <v>42.84</v>
      </c>
      <c r="U5" s="15">
        <v>1</v>
      </c>
      <c r="V5" s="9"/>
      <c r="W5" s="9"/>
      <c r="X5" s="9"/>
      <c r="Y5" s="9"/>
      <c r="Z5" s="9"/>
      <c r="AA5" s="9"/>
      <c r="AB5" s="9">
        <v>3</v>
      </c>
      <c r="AC5" s="9">
        <v>41.84</v>
      </c>
      <c r="AD5" s="9">
        <v>4</v>
      </c>
    </row>
    <row r="6" spans="1:30" x14ac:dyDescent="0.25">
      <c r="A6" s="8">
        <f>_xlfn.XLOOKUP(B6, 'Competitor Numbers'!C:C, 'Competitor Numbers'!B:B)</f>
        <v>53</v>
      </c>
      <c r="B6" s="9" t="s">
        <v>170</v>
      </c>
      <c r="C6" s="9" t="s">
        <v>161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>
        <v>2</v>
      </c>
      <c r="Q6" s="9">
        <v>43.59</v>
      </c>
      <c r="R6" s="9">
        <v>2</v>
      </c>
      <c r="S6" s="9"/>
      <c r="T6" s="9"/>
      <c r="U6" s="9"/>
      <c r="V6" s="9"/>
      <c r="W6" s="9"/>
      <c r="X6" s="9"/>
      <c r="Y6" s="17">
        <v>4</v>
      </c>
      <c r="Z6" s="17">
        <v>42.71</v>
      </c>
      <c r="AA6" s="17">
        <v>2</v>
      </c>
      <c r="AB6" s="9">
        <v>5</v>
      </c>
      <c r="AC6" s="9">
        <v>43</v>
      </c>
      <c r="AD6" s="9">
        <v>5</v>
      </c>
    </row>
    <row r="7" spans="1:30" hidden="1" x14ac:dyDescent="0.25">
      <c r="A7" s="8">
        <f>_xlfn.XLOOKUP(B7, 'Competitor Numbers'!C:C, 'Competitor Numbers'!B:B)</f>
        <v>45</v>
      </c>
      <c r="B7" s="9" t="s">
        <v>173</v>
      </c>
      <c r="C7" s="9" t="s">
        <v>161</v>
      </c>
      <c r="D7" s="9"/>
      <c r="E7" s="9"/>
      <c r="F7" s="9"/>
      <c r="G7" s="9">
        <v>5</v>
      </c>
      <c r="H7" s="9">
        <v>44.47</v>
      </c>
      <c r="I7" s="9">
        <v>2</v>
      </c>
      <c r="J7" s="9"/>
      <c r="K7" s="9"/>
      <c r="L7" s="9"/>
      <c r="M7" s="9"/>
      <c r="N7" s="9"/>
      <c r="O7" s="9"/>
      <c r="P7" s="9"/>
      <c r="Q7" s="9"/>
      <c r="R7" s="9"/>
      <c r="S7" s="9">
        <v>2</v>
      </c>
      <c r="T7" s="9">
        <v>43.72</v>
      </c>
      <c r="U7" s="9">
        <v>2</v>
      </c>
      <c r="V7" s="9"/>
      <c r="W7" s="9"/>
      <c r="X7" s="9"/>
      <c r="Y7" s="9"/>
      <c r="Z7" s="9"/>
      <c r="AA7" s="9"/>
      <c r="AB7" s="9"/>
      <c r="AC7" s="9"/>
      <c r="AD7" s="9"/>
    </row>
    <row r="8" spans="1:30" hidden="1" x14ac:dyDescent="0.25">
      <c r="A8" s="11">
        <f>_xlfn.XLOOKUP(B8, 'Competitor Numbers'!C:C, 'Competitor Numbers'!B:B)</f>
        <v>51</v>
      </c>
      <c r="B8" s="12" t="s">
        <v>102</v>
      </c>
      <c r="C8" s="12" t="s">
        <v>76</v>
      </c>
      <c r="D8" s="12"/>
      <c r="E8" s="12"/>
      <c r="F8" s="12"/>
      <c r="G8" s="12"/>
      <c r="H8" s="12"/>
      <c r="I8" s="12"/>
      <c r="J8" s="12"/>
      <c r="K8" s="12"/>
      <c r="L8" s="12"/>
      <c r="M8" s="12">
        <v>3</v>
      </c>
      <c r="N8" s="12">
        <v>46.32</v>
      </c>
      <c r="O8" s="12">
        <v>1</v>
      </c>
      <c r="P8" s="12"/>
      <c r="Q8" s="12"/>
      <c r="R8" s="12"/>
      <c r="S8" s="12">
        <v>4</v>
      </c>
      <c r="T8" s="12">
        <v>44.56</v>
      </c>
      <c r="U8" s="12">
        <v>3</v>
      </c>
      <c r="V8" s="9"/>
      <c r="W8" s="9"/>
      <c r="X8" s="9"/>
      <c r="Y8" s="9"/>
      <c r="Z8" s="9"/>
      <c r="AA8" s="9"/>
      <c r="AB8" s="9"/>
      <c r="AC8" s="9"/>
      <c r="AD8" s="9"/>
    </row>
    <row r="9" spans="1:30" hidden="1" x14ac:dyDescent="0.25">
      <c r="A9" s="8">
        <f>_xlfn.XLOOKUP(B9, 'Competitor Numbers'!C:C, 'Competitor Numbers'!B:B)</f>
        <v>40</v>
      </c>
      <c r="B9" s="9" t="s">
        <v>144</v>
      </c>
      <c r="C9" s="9" t="s">
        <v>145</v>
      </c>
      <c r="D9" s="9">
        <v>5</v>
      </c>
      <c r="E9" s="9">
        <v>46.88</v>
      </c>
      <c r="F9" s="9">
        <v>3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>
        <v>1</v>
      </c>
      <c r="T9" s="9">
        <v>47.13</v>
      </c>
      <c r="U9" s="9">
        <v>4</v>
      </c>
      <c r="V9" s="12"/>
      <c r="W9" s="12"/>
      <c r="X9" s="12"/>
      <c r="Y9" s="12"/>
      <c r="Z9" s="12"/>
      <c r="AA9" s="12"/>
      <c r="AB9" s="12"/>
      <c r="AC9" s="12"/>
      <c r="AD9" s="12"/>
    </row>
    <row r="10" spans="1:30" hidden="1" x14ac:dyDescent="0.25">
      <c r="A10" s="8">
        <f>_xlfn.XLOOKUP(B10, 'Competitor Numbers'!C:C, 'Competitor Numbers'!B:B)</f>
        <v>48</v>
      </c>
      <c r="B10" s="9" t="s">
        <v>206</v>
      </c>
      <c r="C10" s="9" t="s">
        <v>161</v>
      </c>
      <c r="D10" s="9"/>
      <c r="E10" s="9"/>
      <c r="F10" s="9"/>
      <c r="G10" s="9">
        <v>4</v>
      </c>
      <c r="H10" s="9">
        <v>47.96</v>
      </c>
      <c r="I10" s="9">
        <v>4</v>
      </c>
      <c r="J10" s="9"/>
      <c r="K10" s="9"/>
      <c r="L10" s="9"/>
      <c r="M10" s="9"/>
      <c r="N10" s="9"/>
      <c r="O10" s="9"/>
      <c r="P10" s="9"/>
      <c r="Q10" s="9"/>
      <c r="R10" s="9"/>
      <c r="S10" s="9">
        <v>5</v>
      </c>
      <c r="T10" s="9">
        <v>59.81</v>
      </c>
      <c r="U10" s="9">
        <v>5</v>
      </c>
      <c r="V10" s="9"/>
      <c r="W10" s="9"/>
      <c r="X10" s="9"/>
      <c r="Y10" s="9"/>
      <c r="Z10" s="9"/>
      <c r="AA10" s="9"/>
      <c r="AB10" s="9"/>
      <c r="AC10" s="9"/>
      <c r="AD10" s="9"/>
    </row>
    <row r="11" spans="1:30" hidden="1" x14ac:dyDescent="0.25">
      <c r="A11" s="8">
        <f>_xlfn.XLOOKUP(B11, 'Competitor Numbers'!C:C, 'Competitor Numbers'!B:B)</f>
        <v>47</v>
      </c>
      <c r="B11" s="9" t="s">
        <v>135</v>
      </c>
      <c r="C11" s="9" t="s">
        <v>114</v>
      </c>
      <c r="D11" s="9"/>
      <c r="E11" s="9"/>
      <c r="F11" s="9"/>
      <c r="G11" s="9"/>
      <c r="H11" s="9"/>
      <c r="I11" s="9"/>
      <c r="J11" s="9"/>
      <c r="K11" s="9"/>
      <c r="L11" s="9"/>
      <c r="M11" s="9">
        <v>4</v>
      </c>
      <c r="N11" s="9">
        <v>47.47</v>
      </c>
      <c r="O11" s="9">
        <v>2</v>
      </c>
      <c r="P11" s="9"/>
      <c r="Q11" s="9"/>
      <c r="R11" s="9"/>
      <c r="S11" s="9"/>
      <c r="T11" s="9"/>
      <c r="U11" s="9"/>
      <c r="V11" s="9">
        <v>4</v>
      </c>
      <c r="W11" s="9">
        <v>48.84</v>
      </c>
      <c r="X11" s="9">
        <v>3</v>
      </c>
      <c r="Y11" s="9"/>
      <c r="Z11" s="9"/>
      <c r="AA11" s="9"/>
      <c r="AB11" s="9"/>
      <c r="AC11" s="9"/>
      <c r="AD11" s="9"/>
    </row>
    <row r="12" spans="1:30" hidden="1" x14ac:dyDescent="0.25">
      <c r="A12" s="8">
        <f>_xlfn.XLOOKUP(B12, 'Competitor Numbers'!C:C, 'Competitor Numbers'!B:B)</f>
        <v>50</v>
      </c>
      <c r="B12" s="9" t="s">
        <v>137</v>
      </c>
      <c r="C12" s="9" t="s">
        <v>114</v>
      </c>
      <c r="D12" s="9"/>
      <c r="E12" s="9"/>
      <c r="F12" s="9"/>
      <c r="G12" s="9"/>
      <c r="H12" s="9"/>
      <c r="I12" s="9"/>
      <c r="J12" s="9">
        <v>4</v>
      </c>
      <c r="K12" s="9">
        <v>50.46</v>
      </c>
      <c r="L12" s="9">
        <v>2</v>
      </c>
      <c r="M12" s="9"/>
      <c r="N12" s="9"/>
      <c r="O12" s="9"/>
      <c r="P12" s="9"/>
      <c r="Q12" s="9"/>
      <c r="R12" s="9"/>
      <c r="S12" s="9"/>
      <c r="T12" s="9"/>
      <c r="U12" s="9"/>
      <c r="V12" s="9">
        <v>2</v>
      </c>
      <c r="W12" s="9">
        <v>50.25</v>
      </c>
      <c r="X12" s="9">
        <v>4</v>
      </c>
      <c r="Y12" s="9"/>
      <c r="Z12" s="9"/>
      <c r="AA12" s="9"/>
      <c r="AB12" s="9"/>
      <c r="AC12" s="9"/>
      <c r="AD12" s="9"/>
    </row>
    <row r="13" spans="1:30" hidden="1" x14ac:dyDescent="0.25">
      <c r="A13" s="8">
        <f>_xlfn.XLOOKUP(B13, 'Competitor Numbers'!C:C, 'Competitor Numbers'!B:B)</f>
        <v>49</v>
      </c>
      <c r="B13" s="9" t="s">
        <v>162</v>
      </c>
      <c r="C13" s="9" t="s">
        <v>161</v>
      </c>
      <c r="D13" s="9"/>
      <c r="E13" s="9"/>
      <c r="F13" s="9"/>
      <c r="G13" s="9"/>
      <c r="H13" s="9"/>
      <c r="I13" s="9"/>
      <c r="J13" s="9"/>
      <c r="K13" s="9"/>
      <c r="L13" s="9"/>
      <c r="M13" s="9">
        <v>2</v>
      </c>
      <c r="N13" s="9">
        <v>51.37</v>
      </c>
      <c r="O13" s="9">
        <v>4</v>
      </c>
      <c r="P13" s="9"/>
      <c r="Q13" s="9"/>
      <c r="R13" s="9"/>
      <c r="S13" s="9"/>
      <c r="T13" s="9"/>
      <c r="U13" s="9"/>
      <c r="V13" s="9">
        <v>5</v>
      </c>
      <c r="W13" s="9">
        <v>52.5</v>
      </c>
      <c r="X13" s="9">
        <v>5</v>
      </c>
      <c r="Y13" s="9"/>
      <c r="Z13" s="9"/>
      <c r="AA13" s="9"/>
      <c r="AB13" s="9"/>
      <c r="AC13" s="9"/>
      <c r="AD13" s="9"/>
    </row>
    <row r="14" spans="1:30" hidden="1" x14ac:dyDescent="0.25">
      <c r="A14" s="8">
        <f>_xlfn.XLOOKUP(B14, 'Competitor Numbers'!C:C, 'Competitor Numbers'!B:B)</f>
        <v>33</v>
      </c>
      <c r="B14" s="9" t="s">
        <v>168</v>
      </c>
      <c r="C14" s="9" t="s">
        <v>161</v>
      </c>
      <c r="D14" s="9">
        <v>2</v>
      </c>
      <c r="E14" s="9">
        <v>43.16</v>
      </c>
      <c r="F14" s="9">
        <v>2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>
        <v>3</v>
      </c>
      <c r="Z14" s="9">
        <v>42.81</v>
      </c>
      <c r="AA14" s="9">
        <v>3</v>
      </c>
      <c r="AB14" s="9"/>
      <c r="AC14" s="9"/>
      <c r="AD14" s="9"/>
    </row>
    <row r="15" spans="1:30" hidden="1" x14ac:dyDescent="0.25">
      <c r="A15" s="8">
        <f>_xlfn.XLOOKUP(B15, 'Competitor Numbers'!C:C, 'Competitor Numbers'!B:B)</f>
        <v>11</v>
      </c>
      <c r="B15" s="9" t="s">
        <v>107</v>
      </c>
      <c r="C15" s="9" t="s">
        <v>76</v>
      </c>
      <c r="D15" s="9"/>
      <c r="E15" s="9"/>
      <c r="F15" s="9"/>
      <c r="G15" s="9">
        <v>1</v>
      </c>
      <c r="H15" s="9">
        <v>46.59</v>
      </c>
      <c r="I15" s="9">
        <v>3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>
        <v>1</v>
      </c>
      <c r="Z15" s="9">
        <v>49.63</v>
      </c>
      <c r="AA15" s="9">
        <v>4</v>
      </c>
      <c r="AB15" s="9"/>
      <c r="AC15" s="9"/>
      <c r="AD15" s="9"/>
    </row>
    <row r="16" spans="1:30" hidden="1" x14ac:dyDescent="0.25">
      <c r="A16" s="8">
        <f>_xlfn.XLOOKUP(B16, 'Competitor Numbers'!C:C, 'Competitor Numbers'!B:B)</f>
        <v>37</v>
      </c>
      <c r="B16" s="9" t="s">
        <v>192</v>
      </c>
      <c r="C16" s="9" t="s">
        <v>193</v>
      </c>
      <c r="D16" s="9"/>
      <c r="E16" s="9"/>
      <c r="F16" s="9"/>
      <c r="G16" s="9"/>
      <c r="H16" s="9"/>
      <c r="I16" s="9"/>
      <c r="J16" s="9"/>
      <c r="K16" s="9"/>
      <c r="L16" s="9"/>
      <c r="M16" s="9">
        <v>1</v>
      </c>
      <c r="N16" s="9">
        <v>47.77</v>
      </c>
      <c r="O16" s="9">
        <v>3</v>
      </c>
      <c r="P16" s="9"/>
      <c r="Q16" s="9"/>
      <c r="R16" s="9"/>
      <c r="S16" s="9"/>
      <c r="T16" s="9"/>
      <c r="U16" s="9"/>
      <c r="V16" s="9"/>
      <c r="W16" s="9"/>
      <c r="X16" s="9"/>
      <c r="Y16" s="9">
        <v>5</v>
      </c>
      <c r="Z16" s="9">
        <v>49.75</v>
      </c>
      <c r="AA16" s="9">
        <v>5</v>
      </c>
      <c r="AB16" s="9"/>
      <c r="AC16" s="9"/>
      <c r="AD16" s="9"/>
    </row>
    <row r="17" spans="1:30" hidden="1" x14ac:dyDescent="0.25">
      <c r="A17" s="8">
        <f>_xlfn.XLOOKUP(B17, 'Competitor Numbers'!C:C, 'Competitor Numbers'!B:B)</f>
        <v>28</v>
      </c>
      <c r="B17" s="9" t="s">
        <v>194</v>
      </c>
      <c r="C17" s="9" t="s">
        <v>195</v>
      </c>
      <c r="D17" s="9">
        <v>4</v>
      </c>
      <c r="E17" s="9" t="s">
        <v>339</v>
      </c>
      <c r="F17" s="9">
        <v>4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idden="1" x14ac:dyDescent="0.25">
      <c r="A18" s="8">
        <f>_xlfn.XLOOKUP(B18, 'Competitor Numbers'!C:C, 'Competitor Numbers'!B:B)</f>
        <v>56</v>
      </c>
      <c r="B18" s="9" t="s">
        <v>139</v>
      </c>
      <c r="C18" s="9" t="s">
        <v>114</v>
      </c>
      <c r="D18" s="9">
        <v>1</v>
      </c>
      <c r="E18" s="9" t="s">
        <v>235</v>
      </c>
      <c r="F18" s="9" t="s">
        <v>235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s="13" customFormat="1" hidden="1" x14ac:dyDescent="0.25">
      <c r="A19" s="8">
        <f>_xlfn.XLOOKUP(B19, 'Competitor Numbers'!C:C, 'Competitor Numbers'!B:B)</f>
        <v>38</v>
      </c>
      <c r="B19" s="9" t="s">
        <v>157</v>
      </c>
      <c r="C19" s="9" t="s">
        <v>148</v>
      </c>
      <c r="D19" s="9"/>
      <c r="E19" s="9"/>
      <c r="F19" s="9"/>
      <c r="G19" s="9" t="s">
        <v>235</v>
      </c>
      <c r="H19" s="9" t="s">
        <v>235</v>
      </c>
      <c r="I19" s="9" t="s">
        <v>235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idden="1" x14ac:dyDescent="0.25">
      <c r="A20" s="8">
        <f>_xlfn.XLOOKUP(B20, 'Competitor Numbers'!C:C, 'Competitor Numbers'!B:B)</f>
        <v>54</v>
      </c>
      <c r="B20" s="9" t="s">
        <v>95</v>
      </c>
      <c r="C20" s="9" t="s">
        <v>76</v>
      </c>
      <c r="D20" s="9"/>
      <c r="E20" s="9"/>
      <c r="F20" s="9"/>
      <c r="G20" s="9"/>
      <c r="H20" s="9"/>
      <c r="I20" s="9"/>
      <c r="J20" s="9">
        <v>2</v>
      </c>
      <c r="K20" s="9">
        <v>54.87</v>
      </c>
      <c r="L20" s="9">
        <v>3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idden="1" x14ac:dyDescent="0.25">
      <c r="A21" s="8">
        <f>_xlfn.XLOOKUP(B21, 'Competitor Numbers'!C:C, 'Competitor Numbers'!B:B)</f>
        <v>36</v>
      </c>
      <c r="B21" s="9" t="s">
        <v>197</v>
      </c>
      <c r="C21" s="9" t="s">
        <v>195</v>
      </c>
      <c r="D21" s="9"/>
      <c r="E21" s="9"/>
      <c r="F21" s="9"/>
      <c r="G21" s="9"/>
      <c r="H21" s="9"/>
      <c r="I21" s="9"/>
      <c r="J21" s="9">
        <v>5</v>
      </c>
      <c r="K21" s="9" t="s">
        <v>340</v>
      </c>
      <c r="L21" s="9">
        <v>4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idden="1" x14ac:dyDescent="0.25">
      <c r="A22" s="8">
        <f>_xlfn.XLOOKUP(B22, 'Competitor Numbers'!C:C, 'Competitor Numbers'!B:B)</f>
        <v>29</v>
      </c>
      <c r="B22" s="9" t="s">
        <v>124</v>
      </c>
      <c r="C22" s="9" t="s">
        <v>122</v>
      </c>
      <c r="D22" s="9"/>
      <c r="E22" s="9"/>
      <c r="F22" s="9"/>
      <c r="G22" s="9"/>
      <c r="H22" s="9"/>
      <c r="I22" s="9"/>
      <c r="J22" s="9" t="s">
        <v>235</v>
      </c>
      <c r="K22" s="9" t="s">
        <v>235</v>
      </c>
      <c r="L22" s="9" t="s">
        <v>235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idden="1" x14ac:dyDescent="0.25">
      <c r="A23" s="8">
        <f>_xlfn.XLOOKUP(B23, 'Competitor Numbers'!C:C, 'Competitor Numbers'!B:B)</f>
        <v>52</v>
      </c>
      <c r="B23" s="9" t="s">
        <v>136</v>
      </c>
      <c r="C23" s="9" t="s">
        <v>114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4</v>
      </c>
      <c r="Q23" s="9">
        <v>54.47</v>
      </c>
      <c r="R23" s="9">
        <v>3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idden="1" x14ac:dyDescent="0.25">
      <c r="A24" s="8">
        <f>_xlfn.XLOOKUP(B24, 'Competitor Numbers'!C:C, 'Competitor Numbers'!B:B)</f>
        <v>44</v>
      </c>
      <c r="B24" s="9" t="s">
        <v>160</v>
      </c>
      <c r="C24" s="9" t="s">
        <v>161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>
        <v>1</v>
      </c>
      <c r="Q24" s="9" t="s">
        <v>341</v>
      </c>
      <c r="R24" s="9">
        <v>4</v>
      </c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idden="1" x14ac:dyDescent="0.25"/>
  </sheetData>
  <autoFilter ref="B1:C1" xr:uid="{00000000-0009-0000-0000-000001000000}">
    <sortState xmlns:xlrd2="http://schemas.microsoft.com/office/spreadsheetml/2017/richdata2" ref="B2:C22">
      <sortCondition ref="C1"/>
    </sortState>
  </autoFilter>
  <sortState xmlns:xlrd2="http://schemas.microsoft.com/office/spreadsheetml/2017/richdata2" ref="A2:AD6">
    <sortCondition ref="AC2:AC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034F2E59F5624896AD05EF18E48DC1" ma:contentTypeVersion="18" ma:contentTypeDescription="Create a new document." ma:contentTypeScope="" ma:versionID="ff661d963d45bce8d73d573c7f440bcd">
  <xsd:schema xmlns:xsd="http://www.w3.org/2001/XMLSchema" xmlns:xs="http://www.w3.org/2001/XMLSchema" xmlns:p="http://schemas.microsoft.com/office/2006/metadata/properties" xmlns:ns2="abb29e5e-6c89-43ca-910b-194671e8f4cc" xmlns:ns3="fef4e556-16e4-4dee-95da-df72594863e3" targetNamespace="http://schemas.microsoft.com/office/2006/metadata/properties" ma:root="true" ma:fieldsID="735a85270bbe5fab806d41fff11fea78" ns2:_="" ns3:_="">
    <xsd:import namespace="abb29e5e-6c89-43ca-910b-194671e8f4cc"/>
    <xsd:import namespace="fef4e556-16e4-4dee-95da-df72594863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29e5e-6c89-43ca-910b-194671e8f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1de5ae7-9e2d-4f8a-b53e-60b0bf7fb2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f4e556-16e4-4dee-95da-df72594863e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346a2f4-7ba1-43a9-ad0b-48f05a3e9df8}" ma:internalName="TaxCatchAll" ma:showField="CatchAllData" ma:web="fef4e556-16e4-4dee-95da-df72594863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b29e5e-6c89-43ca-910b-194671e8f4cc">
      <Terms xmlns="http://schemas.microsoft.com/office/infopath/2007/PartnerControls"/>
    </lcf76f155ced4ddcb4097134ff3c332f>
    <TaxCatchAll xmlns="fef4e556-16e4-4dee-95da-df72594863e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622F51-F157-4F3D-9769-F41D3AC89B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b29e5e-6c89-43ca-910b-194671e8f4cc"/>
    <ds:schemaRef ds:uri="fef4e556-16e4-4dee-95da-df72594863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C20063-80B2-458E-AE40-E83EC4A47AB7}">
  <ds:schemaRefs>
    <ds:schemaRef ds:uri="http://schemas.microsoft.com/office/2006/metadata/properties"/>
    <ds:schemaRef ds:uri="http://schemas.microsoft.com/office/infopath/2007/PartnerControls"/>
    <ds:schemaRef ds:uri="abb29e5e-6c89-43ca-910b-194671e8f4cc"/>
    <ds:schemaRef ds:uri="fef4e556-16e4-4dee-95da-df72594863e3"/>
  </ds:schemaRefs>
</ds:datastoreItem>
</file>

<file path=customXml/itemProps3.xml><?xml version="1.0" encoding="utf-8"?>
<ds:datastoreItem xmlns:ds="http://schemas.openxmlformats.org/officeDocument/2006/customXml" ds:itemID="{8D8AA048-2AA0-4A72-9156-245039D85A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Canoe_ Sprint Championships - E</vt:lpstr>
      <vt:lpstr>Competitor Numbers</vt:lpstr>
      <vt:lpstr>Men's K1 500m</vt:lpstr>
      <vt:lpstr>Women's K1 500m</vt:lpstr>
      <vt:lpstr>Women's C1 200m</vt:lpstr>
      <vt:lpstr>Men's K1 2x200m</vt:lpstr>
      <vt:lpstr>Women's K1 2x200m</vt:lpstr>
      <vt:lpstr>Women's K1 200m</vt:lpstr>
      <vt:lpstr>Men's K1 200m</vt:lpstr>
      <vt:lpstr>Women's K1 5km</vt:lpstr>
      <vt:lpstr>Men's K1 5km</vt:lpstr>
      <vt:lpstr>Men's K2 500m</vt:lpstr>
      <vt:lpstr>Women's K2 500m</vt:lpstr>
      <vt:lpstr>Para Va'a Exhibition 200m</vt:lpstr>
      <vt:lpstr>Men's K2 200m</vt:lpstr>
      <vt:lpstr>Women's K2 200m</vt:lpstr>
      <vt:lpstr>Women's C1 500m</vt:lpstr>
      <vt:lpstr>Women's C1 5km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Spinks</dc:creator>
  <cp:lastModifiedBy>Harry Spinks</cp:lastModifiedBy>
  <cp:lastPrinted>2024-03-11T12:54:34Z</cp:lastPrinted>
  <dcterms:created xsi:type="dcterms:W3CDTF">2024-03-01T10:18:57Z</dcterms:created>
  <dcterms:modified xsi:type="dcterms:W3CDTF">2024-03-25T09:23:19Z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0x010100CB034F2E59F5624896AD05EF18E48DC1</vt:lpwstr>
  </property>
</Properties>
</file>